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SUS\Desktop\แบบฟอร์มสูตร C&amp;H (ฉบับปรับแก้ไขใหม่)\"/>
    </mc:Choice>
  </mc:AlternateContent>
  <xr:revisionPtr revIDLastSave="0" documentId="8_{8F87B167-8E0B-4EF2-9D8D-56485138564D}" xr6:coauthVersionLast="47" xr6:coauthVersionMax="47" xr10:uidLastSave="{00000000-0000-0000-0000-000000000000}"/>
  <bookViews>
    <workbookView xWindow="-108" yWindow="-108" windowWidth="23256" windowHeight="12456" tabRatio="492" activeTab="1" xr2:uid="{00000000-000D-0000-FFFF-FFFF00000000}"/>
  </bookViews>
  <sheets>
    <sheet name="I1" sheetId="23" r:id="rId1"/>
    <sheet name="I2" sheetId="24" r:id="rId2"/>
    <sheet name="I3" sheetId="25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24" l="1"/>
  <c r="P25" i="24"/>
  <c r="P45" i="24"/>
  <c r="K45" i="24"/>
  <c r="J45" i="24"/>
  <c r="I45" i="24"/>
  <c r="H45" i="24"/>
  <c r="G45" i="24"/>
  <c r="F45" i="25"/>
  <c r="G49" i="25"/>
  <c r="S25" i="25"/>
  <c r="S45" i="25"/>
  <c r="G25" i="25"/>
  <c r="P25" i="25"/>
  <c r="P45" i="25"/>
  <c r="H25" i="25"/>
  <c r="Q25" i="25"/>
  <c r="Q45" i="25"/>
  <c r="R25" i="25"/>
  <c r="R45" i="25"/>
  <c r="S46" i="25"/>
  <c r="H52" i="25"/>
  <c r="H51" i="25"/>
  <c r="H50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G48" i="25"/>
  <c r="J25" i="25"/>
  <c r="K25" i="25"/>
  <c r="G26" i="25"/>
  <c r="H26" i="25"/>
  <c r="J26" i="25"/>
  <c r="K26" i="25"/>
  <c r="G27" i="25"/>
  <c r="H27" i="25"/>
  <c r="J27" i="25"/>
  <c r="K27" i="25"/>
  <c r="G28" i="25"/>
  <c r="H28" i="25"/>
  <c r="J28" i="25"/>
  <c r="K28" i="25"/>
  <c r="G29" i="25"/>
  <c r="H29" i="25"/>
  <c r="J29" i="25"/>
  <c r="K29" i="25"/>
  <c r="G30" i="25"/>
  <c r="H30" i="25"/>
  <c r="J30" i="25"/>
  <c r="K30" i="25"/>
  <c r="G31" i="25"/>
  <c r="H31" i="25"/>
  <c r="J31" i="25"/>
  <c r="K31" i="25"/>
  <c r="G32" i="25"/>
  <c r="H32" i="25"/>
  <c r="J32" i="25"/>
  <c r="K32" i="25"/>
  <c r="G33" i="25"/>
  <c r="H33" i="25"/>
  <c r="J33" i="25"/>
  <c r="K33" i="25"/>
  <c r="G34" i="25"/>
  <c r="H34" i="25"/>
  <c r="J34" i="25"/>
  <c r="K34" i="25"/>
  <c r="G35" i="25"/>
  <c r="H35" i="25"/>
  <c r="J35" i="25"/>
  <c r="K35" i="25"/>
  <c r="G36" i="25"/>
  <c r="H36" i="25"/>
  <c r="J36" i="25"/>
  <c r="K36" i="25"/>
  <c r="G37" i="25"/>
  <c r="H37" i="25"/>
  <c r="J37" i="25"/>
  <c r="K37" i="25"/>
  <c r="G38" i="25"/>
  <c r="H38" i="25"/>
  <c r="J38" i="25"/>
  <c r="K38" i="25"/>
  <c r="G39" i="25"/>
  <c r="H39" i="25"/>
  <c r="J39" i="25"/>
  <c r="K39" i="25"/>
  <c r="G40" i="25"/>
  <c r="H40" i="25"/>
  <c r="J40" i="25"/>
  <c r="K40" i="25"/>
  <c r="G41" i="25"/>
  <c r="H41" i="25"/>
  <c r="J41" i="25"/>
  <c r="K41" i="25"/>
  <c r="G42" i="25"/>
  <c r="H42" i="25"/>
  <c r="J42" i="25"/>
  <c r="K42" i="25"/>
  <c r="G43" i="25"/>
  <c r="H43" i="25"/>
  <c r="J43" i="25"/>
  <c r="K43" i="25"/>
  <c r="G44" i="25"/>
  <c r="H44" i="25"/>
  <c r="J44" i="25"/>
  <c r="K44" i="25"/>
  <c r="K45" i="25"/>
  <c r="J45" i="25"/>
  <c r="H45" i="25"/>
  <c r="G45" i="25"/>
  <c r="S44" i="25"/>
  <c r="R44" i="25"/>
  <c r="Q44" i="25"/>
  <c r="P44" i="25"/>
  <c r="S43" i="25"/>
  <c r="R43" i="25"/>
  <c r="Q43" i="25"/>
  <c r="P43" i="25"/>
  <c r="S42" i="25"/>
  <c r="R42" i="25"/>
  <c r="Q42" i="25"/>
  <c r="P42" i="25"/>
  <c r="S41" i="25"/>
  <c r="R41" i="25"/>
  <c r="Q41" i="25"/>
  <c r="P41" i="25"/>
  <c r="S40" i="25"/>
  <c r="R40" i="25"/>
  <c r="Q40" i="25"/>
  <c r="P40" i="25"/>
  <c r="S39" i="25"/>
  <c r="R39" i="25"/>
  <c r="Q39" i="25"/>
  <c r="P39" i="25"/>
  <c r="S38" i="25"/>
  <c r="R38" i="25"/>
  <c r="Q38" i="25"/>
  <c r="P38" i="25"/>
  <c r="S37" i="25"/>
  <c r="R37" i="25"/>
  <c r="Q37" i="25"/>
  <c r="P37" i="25"/>
  <c r="S36" i="25"/>
  <c r="R36" i="25"/>
  <c r="Q36" i="25"/>
  <c r="P36" i="25"/>
  <c r="S35" i="25"/>
  <c r="R35" i="25"/>
  <c r="Q35" i="25"/>
  <c r="P35" i="25"/>
  <c r="S34" i="25"/>
  <c r="R34" i="25"/>
  <c r="Q34" i="25"/>
  <c r="P34" i="25"/>
  <c r="S33" i="25"/>
  <c r="R33" i="25"/>
  <c r="Q33" i="25"/>
  <c r="P33" i="25"/>
  <c r="S32" i="25"/>
  <c r="R32" i="25"/>
  <c r="Q32" i="25"/>
  <c r="P32" i="25"/>
  <c r="S31" i="25"/>
  <c r="R31" i="25"/>
  <c r="Q31" i="25"/>
  <c r="P31" i="25"/>
  <c r="S30" i="25"/>
  <c r="R30" i="25"/>
  <c r="Q30" i="25"/>
  <c r="P30" i="25"/>
  <c r="S29" i="25"/>
  <c r="R29" i="25"/>
  <c r="Q29" i="25"/>
  <c r="P29" i="25"/>
  <c r="S28" i="25"/>
  <c r="R28" i="25"/>
  <c r="Q28" i="25"/>
  <c r="P28" i="25"/>
  <c r="S27" i="25"/>
  <c r="R27" i="25"/>
  <c r="Q27" i="25"/>
  <c r="P27" i="25"/>
  <c r="S26" i="25"/>
  <c r="R26" i="25"/>
  <c r="Q26" i="25"/>
  <c r="P26" i="25"/>
  <c r="S19" i="25"/>
  <c r="R19" i="25"/>
  <c r="S18" i="25"/>
  <c r="R18" i="25"/>
  <c r="S17" i="25"/>
  <c r="R17" i="25"/>
  <c r="S16" i="25"/>
  <c r="R16" i="25"/>
  <c r="S15" i="25"/>
  <c r="R15" i="25"/>
  <c r="S14" i="25"/>
  <c r="R14" i="25"/>
  <c r="F45" i="24"/>
  <c r="G49" i="24"/>
  <c r="S25" i="24"/>
  <c r="S45" i="24"/>
  <c r="G25" i="24"/>
  <c r="H25" i="24"/>
  <c r="Q25" i="24"/>
  <c r="Q45" i="24"/>
  <c r="R25" i="24"/>
  <c r="R45" i="24"/>
  <c r="S46" i="24"/>
  <c r="H52" i="24"/>
  <c r="H51" i="24"/>
  <c r="H50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G48" i="24"/>
  <c r="J25" i="24"/>
  <c r="G26" i="24"/>
  <c r="H26" i="24"/>
  <c r="J26" i="24"/>
  <c r="K26" i="24"/>
  <c r="G27" i="24"/>
  <c r="H27" i="24"/>
  <c r="J27" i="24"/>
  <c r="K27" i="24"/>
  <c r="G28" i="24"/>
  <c r="H28" i="24"/>
  <c r="J28" i="24"/>
  <c r="K28" i="24"/>
  <c r="G29" i="24"/>
  <c r="H29" i="24"/>
  <c r="J29" i="24"/>
  <c r="K29" i="24"/>
  <c r="G30" i="24"/>
  <c r="H30" i="24"/>
  <c r="J30" i="24"/>
  <c r="K30" i="24"/>
  <c r="G31" i="24"/>
  <c r="H31" i="24"/>
  <c r="J31" i="24"/>
  <c r="K31" i="24"/>
  <c r="G32" i="24"/>
  <c r="H32" i="24"/>
  <c r="J32" i="24"/>
  <c r="K32" i="24"/>
  <c r="G33" i="24"/>
  <c r="H33" i="24"/>
  <c r="J33" i="24"/>
  <c r="K33" i="24"/>
  <c r="G34" i="24"/>
  <c r="H34" i="24"/>
  <c r="J34" i="24"/>
  <c r="K34" i="24"/>
  <c r="G35" i="24"/>
  <c r="H35" i="24"/>
  <c r="J35" i="24"/>
  <c r="K35" i="24"/>
  <c r="G36" i="24"/>
  <c r="H36" i="24"/>
  <c r="J36" i="24"/>
  <c r="K36" i="24"/>
  <c r="G37" i="24"/>
  <c r="H37" i="24"/>
  <c r="J37" i="24"/>
  <c r="K37" i="24"/>
  <c r="G38" i="24"/>
  <c r="H38" i="24"/>
  <c r="J38" i="24"/>
  <c r="K38" i="24"/>
  <c r="G39" i="24"/>
  <c r="H39" i="24"/>
  <c r="J39" i="24"/>
  <c r="K39" i="24"/>
  <c r="G40" i="24"/>
  <c r="H40" i="24"/>
  <c r="J40" i="24"/>
  <c r="K40" i="24"/>
  <c r="G41" i="24"/>
  <c r="H41" i="24"/>
  <c r="J41" i="24"/>
  <c r="K41" i="24"/>
  <c r="G42" i="24"/>
  <c r="H42" i="24"/>
  <c r="J42" i="24"/>
  <c r="K42" i="24"/>
  <c r="G43" i="24"/>
  <c r="H43" i="24"/>
  <c r="J43" i="24"/>
  <c r="K43" i="24"/>
  <c r="G44" i="24"/>
  <c r="H44" i="24"/>
  <c r="J44" i="24"/>
  <c r="K44" i="24"/>
  <c r="S44" i="24"/>
  <c r="R44" i="24"/>
  <c r="Q44" i="24"/>
  <c r="P44" i="24"/>
  <c r="S43" i="24"/>
  <c r="R43" i="24"/>
  <c r="Q43" i="24"/>
  <c r="P43" i="24"/>
  <c r="S42" i="24"/>
  <c r="R42" i="24"/>
  <c r="Q42" i="24"/>
  <c r="P42" i="24"/>
  <c r="S41" i="24"/>
  <c r="R41" i="24"/>
  <c r="Q41" i="24"/>
  <c r="P41" i="24"/>
  <c r="S40" i="24"/>
  <c r="R40" i="24"/>
  <c r="Q40" i="24"/>
  <c r="P40" i="24"/>
  <c r="S39" i="24"/>
  <c r="R39" i="24"/>
  <c r="Q39" i="24"/>
  <c r="P39" i="24"/>
  <c r="S38" i="24"/>
  <c r="R38" i="24"/>
  <c r="Q38" i="24"/>
  <c r="P38" i="24"/>
  <c r="S37" i="24"/>
  <c r="R37" i="24"/>
  <c r="Q37" i="24"/>
  <c r="P37" i="24"/>
  <c r="S36" i="24"/>
  <c r="R36" i="24"/>
  <c r="Q36" i="24"/>
  <c r="P36" i="24"/>
  <c r="S35" i="24"/>
  <c r="R35" i="24"/>
  <c r="Q35" i="24"/>
  <c r="P35" i="24"/>
  <c r="S34" i="24"/>
  <c r="R34" i="24"/>
  <c r="Q34" i="24"/>
  <c r="P34" i="24"/>
  <c r="S33" i="24"/>
  <c r="R33" i="24"/>
  <c r="Q33" i="24"/>
  <c r="P33" i="24"/>
  <c r="S32" i="24"/>
  <c r="R32" i="24"/>
  <c r="Q32" i="24"/>
  <c r="P32" i="24"/>
  <c r="S31" i="24"/>
  <c r="R31" i="24"/>
  <c r="Q31" i="24"/>
  <c r="P31" i="24"/>
  <c r="S30" i="24"/>
  <c r="R30" i="24"/>
  <c r="Q30" i="24"/>
  <c r="P30" i="24"/>
  <c r="S29" i="24"/>
  <c r="R29" i="24"/>
  <c r="Q29" i="24"/>
  <c r="P29" i="24"/>
  <c r="S28" i="24"/>
  <c r="R28" i="24"/>
  <c r="Q28" i="24"/>
  <c r="P28" i="24"/>
  <c r="S27" i="24"/>
  <c r="R27" i="24"/>
  <c r="Q27" i="24"/>
  <c r="P27" i="24"/>
  <c r="S26" i="24"/>
  <c r="R26" i="24"/>
  <c r="Q26" i="24"/>
  <c r="P26" i="24"/>
  <c r="S19" i="24"/>
  <c r="R19" i="24"/>
  <c r="S18" i="24"/>
  <c r="R18" i="24"/>
  <c r="S17" i="24"/>
  <c r="R17" i="24"/>
  <c r="S16" i="24"/>
  <c r="R16" i="24"/>
  <c r="S15" i="24"/>
  <c r="R15" i="24"/>
  <c r="S14" i="24"/>
  <c r="R14" i="24"/>
  <c r="G49" i="23"/>
  <c r="S25" i="23"/>
  <c r="K31" i="23"/>
  <c r="K30" i="23"/>
  <c r="G25" i="23"/>
  <c r="F45" i="23"/>
  <c r="P25" i="23"/>
  <c r="G26" i="23"/>
  <c r="P26" i="23"/>
  <c r="G27" i="23"/>
  <c r="P27" i="23"/>
  <c r="G28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H25" i="23"/>
  <c r="Q25" i="23"/>
  <c r="H26" i="23"/>
  <c r="Q26" i="23"/>
  <c r="H27" i="23"/>
  <c r="Q27" i="23"/>
  <c r="H28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45" i="23"/>
  <c r="R25" i="23"/>
  <c r="I26" i="23"/>
  <c r="R26" i="23"/>
  <c r="I27" i="23"/>
  <c r="R27" i="23"/>
  <c r="I28" i="23"/>
  <c r="R28" i="23"/>
  <c r="R29" i="23"/>
  <c r="R30" i="23"/>
  <c r="R31" i="23"/>
  <c r="R32" i="23"/>
  <c r="R33" i="23"/>
  <c r="R34" i="23"/>
  <c r="R35" i="23"/>
  <c r="R36" i="23"/>
  <c r="R37" i="23"/>
  <c r="R38" i="23"/>
  <c r="R39" i="23"/>
  <c r="R40" i="23"/>
  <c r="R41" i="23"/>
  <c r="R42" i="23"/>
  <c r="R43" i="23"/>
  <c r="R44" i="23"/>
  <c r="R45" i="23"/>
  <c r="J26" i="23"/>
  <c r="S26" i="23"/>
  <c r="J27" i="23"/>
  <c r="S27" i="23"/>
  <c r="J28" i="23"/>
  <c r="S28" i="23"/>
  <c r="S29" i="23"/>
  <c r="S30" i="23"/>
  <c r="S31" i="23"/>
  <c r="S32" i="23"/>
  <c r="S33" i="23"/>
  <c r="S34" i="23"/>
  <c r="S35" i="23"/>
  <c r="S36" i="23"/>
  <c r="S37" i="23"/>
  <c r="S38" i="23"/>
  <c r="S39" i="23"/>
  <c r="S40" i="23"/>
  <c r="S41" i="23"/>
  <c r="S42" i="23"/>
  <c r="S43" i="23"/>
  <c r="S44" i="23"/>
  <c r="S45" i="23"/>
  <c r="S46" i="23"/>
  <c r="H51" i="23"/>
  <c r="H50" i="23"/>
  <c r="I25" i="23"/>
  <c r="J25" i="23"/>
  <c r="K25" i="23"/>
  <c r="K26" i="23"/>
  <c r="K27" i="23"/>
  <c r="K28" i="23"/>
  <c r="K45" i="23"/>
  <c r="J45" i="23"/>
  <c r="I45" i="23"/>
  <c r="H45" i="23"/>
  <c r="G45" i="23"/>
  <c r="J36" i="23"/>
  <c r="I36" i="23"/>
  <c r="H36" i="23"/>
  <c r="G36" i="23"/>
  <c r="K36" i="23"/>
  <c r="G37" i="23"/>
  <c r="H37" i="23"/>
  <c r="I37" i="23"/>
  <c r="J37" i="23"/>
  <c r="K37" i="23"/>
  <c r="G38" i="23"/>
  <c r="H38" i="23"/>
  <c r="I38" i="23"/>
  <c r="J38" i="23"/>
  <c r="K38" i="23"/>
  <c r="G39" i="23"/>
  <c r="H39" i="23"/>
  <c r="I39" i="23"/>
  <c r="J39" i="23"/>
  <c r="K39" i="23"/>
  <c r="G40" i="23"/>
  <c r="H40" i="23"/>
  <c r="I40" i="23"/>
  <c r="J40" i="23"/>
  <c r="K40" i="23"/>
  <c r="G41" i="23"/>
  <c r="H41" i="23"/>
  <c r="I41" i="23"/>
  <c r="J41" i="23"/>
  <c r="K41" i="23"/>
  <c r="G42" i="23"/>
  <c r="H42" i="23"/>
  <c r="I42" i="23"/>
  <c r="J42" i="23"/>
  <c r="K42" i="23"/>
  <c r="G43" i="23"/>
  <c r="H43" i="23"/>
  <c r="I43" i="23"/>
  <c r="J43" i="23"/>
  <c r="K43" i="23"/>
  <c r="G44" i="23"/>
  <c r="H44" i="23"/>
  <c r="I44" i="23"/>
  <c r="J44" i="23"/>
  <c r="K44" i="23"/>
  <c r="H29" i="23"/>
  <c r="H30" i="23"/>
  <c r="H31" i="23"/>
  <c r="H32" i="23"/>
  <c r="H33" i="23"/>
  <c r="H34" i="23"/>
  <c r="H35" i="23"/>
  <c r="G29" i="23"/>
  <c r="G30" i="23"/>
  <c r="G31" i="23"/>
  <c r="G32" i="23"/>
  <c r="G33" i="23"/>
  <c r="G34" i="23"/>
  <c r="G35" i="23"/>
  <c r="J29" i="23"/>
  <c r="J30" i="23"/>
  <c r="J31" i="23"/>
  <c r="J32" i="23"/>
  <c r="J33" i="23"/>
  <c r="J34" i="23"/>
  <c r="J35" i="23"/>
  <c r="I35" i="23"/>
  <c r="I34" i="23"/>
  <c r="I33" i="23"/>
  <c r="I32" i="23"/>
  <c r="I31" i="23"/>
  <c r="I30" i="23"/>
  <c r="I29" i="23"/>
  <c r="G48" i="23"/>
  <c r="H52" i="23"/>
  <c r="K29" i="23"/>
  <c r="K32" i="23"/>
  <c r="K33" i="23"/>
  <c r="K34" i="23"/>
  <c r="K35" i="23"/>
  <c r="S19" i="23"/>
  <c r="R19" i="23"/>
  <c r="S18" i="23"/>
  <c r="R18" i="23"/>
  <c r="S17" i="23"/>
  <c r="R17" i="23"/>
  <c r="S16" i="23"/>
  <c r="R16" i="23"/>
  <c r="S15" i="23"/>
  <c r="R15" i="23"/>
  <c r="S14" i="23"/>
  <c r="R14" i="23"/>
</calcChain>
</file>

<file path=xl/sharedStrings.xml><?xml version="1.0" encoding="utf-8"?>
<sst xmlns="http://schemas.openxmlformats.org/spreadsheetml/2006/main" count="177" uniqueCount="57">
  <si>
    <t>ลำดับ</t>
  </si>
  <si>
    <t>ธรรมชาติ</t>
  </si>
  <si>
    <t>รหัส</t>
  </si>
  <si>
    <t>ไทย</t>
  </si>
  <si>
    <t>Eng</t>
  </si>
  <si>
    <t xml:space="preserve">อินทรีย์ </t>
  </si>
  <si>
    <t>แร่ธาตุ</t>
  </si>
  <si>
    <t>วัสดุที่ใช้เป็นบรรจุภัณฑ์</t>
  </si>
  <si>
    <t>เฉพาะเจ้าหน้าที่ มกท.</t>
  </si>
  <si>
    <t xml:space="preserve">   ข้าพเจ้าขอรับรองว่าข้อมูลข้างต้นครบถ้วนและถูกต้องจริง</t>
  </si>
  <si>
    <t>วันที่</t>
  </si>
  <si>
    <t>รวม</t>
  </si>
  <si>
    <t>%ORG ของส่วนผสม</t>
  </si>
  <si>
    <t xml:space="preserve"> %NAT ของส่วนผสม</t>
  </si>
  <si>
    <t>ชื่อผู้ขอรับรอง</t>
  </si>
  <si>
    <t>ปริมาณแร่ธาตุที่ใช้ในสูตร</t>
  </si>
  <si>
    <t>รวมทั้งหมดในสูตร</t>
  </si>
  <si>
    <t>รหัสผลิตภัณฑ์</t>
  </si>
  <si>
    <t>ขนาดบรรจุ</t>
  </si>
  <si>
    <t>สารสังเคราะห์</t>
  </si>
  <si>
    <t xml:space="preserve"> %แร่ธาตุ ของส่วนผสม</t>
  </si>
  <si>
    <t xml:space="preserve"> %สารสังเคราะห์ของส่วนผสม</t>
  </si>
  <si>
    <t>2. บรรจุภัณฑ์และหีบห่อที่ใช้</t>
  </si>
  <si>
    <t>ระบุปริมาณจริงของผลิตภัณฑ์สุดท้ายที่จะได้จากการแปรรูปตามสูตรนี้ (หน่วย : กรัม)</t>
  </si>
  <si>
    <t xml:space="preserve"> % ORG 
</t>
  </si>
  <si>
    <t xml:space="preserve"> % NAT
</t>
  </si>
  <si>
    <t xml:space="preserve"> %แร่ธาตุ
</t>
  </si>
  <si>
    <t xml:space="preserve"> %สารสังเคราะห์</t>
  </si>
  <si>
    <t>ผลการคำนวณ%ส่วนผสมในสูตร</t>
  </si>
  <si>
    <t>กรัม</t>
  </si>
  <si>
    <t>ชื่อยี่ห้อ</t>
  </si>
  <si>
    <t xml:space="preserve">1. วัตถุดิบที่ต้องผ่านการเตรียมก่อนแปรรูป </t>
  </si>
  <si>
    <t xml:space="preserve"> - ในกรณีที่วัตถุดิบนำมาใช้ต้องผ่านการเตรียม เช่น ปอกเปลือก ตัดแต่ง ฯลฯ ก่อนนำมาเป็นส่วนประกอบในการแปรรูป กรุณาแจ้งรายละเอียดการเตรียมวัตถุดิบในตารางนี้          </t>
  </si>
  <si>
    <t>วัตถุดิบก่อนการเตรียม</t>
  </si>
  <si>
    <t>วัตถุดิบ ที่ผ่านการเตรียมแล้ว</t>
  </si>
  <si>
    <t>ปริมาณสูญเสีย(A-B)</t>
  </si>
  <si>
    <t>% ผลผลิตที่ได้ (B/A x 100)</t>
  </si>
  <si>
    <t>ชื่อวัตถุดิบก่อนเตรียม</t>
  </si>
  <si>
    <t>น้ำหนักก่อนเตรียม (A)</t>
  </si>
  <si>
    <t>หน่วย</t>
  </si>
  <si>
    <t>ชื่อวัตถุดิบหลังเตรียม</t>
  </si>
  <si>
    <t>น้ำหนักหลังเตรียม (B)</t>
  </si>
  <si>
    <t>รายละเอียดส่วนผสม ACT C&amp;H (ACT C&amp;H Ingredient Formulation)</t>
  </si>
  <si>
    <t>2. ส่วนประกอบรายการแปรรูป</t>
  </si>
  <si>
    <r>
      <t xml:space="preserve">รายการส่วนผสม
</t>
    </r>
    <r>
      <rPr>
        <sz val="12"/>
        <color indexed="8"/>
        <rFont val="Browallia New"/>
        <family val="2"/>
      </rPr>
      <t xml:space="preserve">(ระบุส่วนผสมทุกชนิด </t>
    </r>
    <r>
      <rPr>
        <b/>
        <u/>
        <sz val="12"/>
        <color indexed="8"/>
        <rFont val="Browallia New"/>
        <family val="2"/>
      </rPr>
      <t>ยกเว้นน้ำ</t>
    </r>
    <r>
      <rPr>
        <sz val="12"/>
        <color indexed="8"/>
        <rFont val="Browallia New"/>
        <family val="2"/>
      </rPr>
      <t>)</t>
    </r>
  </si>
  <si>
    <r>
      <rPr>
        <sz val="11"/>
        <color indexed="8"/>
        <rFont val="Browallia New"/>
        <family val="2"/>
      </rPr>
      <t xml:space="preserve">ลงชื่อ </t>
    </r>
    <r>
      <rPr>
        <u/>
        <sz val="11"/>
        <color indexed="8"/>
        <rFont val="Browallia New"/>
        <family val="2"/>
      </rPr>
      <t xml:space="preserve"> </t>
    </r>
  </si>
  <si>
    <r>
      <rPr>
        <b/>
        <sz val="12"/>
        <color indexed="8"/>
        <rFont val="Browallia New"/>
        <family val="2"/>
      </rPr>
      <t xml:space="preserve">ชื่อรายการขอรับรอง </t>
    </r>
    <r>
      <rPr>
        <sz val="12"/>
        <color indexed="8"/>
        <rFont val="Browallia New"/>
        <family val="2"/>
      </rPr>
      <t>(ระบุชื่อที่จะให้ปรากฏบนใบประกาศนียบัตร)</t>
    </r>
  </si>
  <si>
    <r>
      <t>%ส่วนผสมจาก</t>
    </r>
    <r>
      <rPr>
        <b/>
        <sz val="14"/>
        <color rgb="FF0070C0"/>
        <rFont val="Browallia New"/>
        <family val="2"/>
      </rPr>
      <t>เกษตรอินทรีย์</t>
    </r>
    <r>
      <rPr>
        <b/>
        <sz val="14"/>
        <color indexed="8"/>
        <rFont val="Browallia New"/>
        <family val="2"/>
      </rPr>
      <t xml:space="preserve">บนใบรับรอง </t>
    </r>
  </si>
  <si>
    <r>
      <t>%ส่วนผสมจาก</t>
    </r>
    <r>
      <rPr>
        <b/>
        <sz val="14"/>
        <color rgb="FF00B050"/>
        <rFont val="Browallia New"/>
        <family val="2"/>
      </rPr>
      <t>ธรรมชาติ</t>
    </r>
    <r>
      <rPr>
        <b/>
        <sz val="14"/>
        <rFont val="Browallia New"/>
        <family val="2"/>
      </rPr>
      <t>บนใบรับรอง</t>
    </r>
  </si>
  <si>
    <t>โปรดกรอกแบบฟอร์มนี้สำหรับiรายการที่ต้องการจะขอรับรอง โดยแยกกรอกรายการละแผ่น</t>
  </si>
  <si>
    <r>
      <t>%ส่วนผสมจากสาร</t>
    </r>
    <r>
      <rPr>
        <b/>
        <sz val="14"/>
        <color rgb="FFFF0000"/>
        <rFont val="Browallia New"/>
        <family val="2"/>
      </rPr>
      <t>สังเคราะห์</t>
    </r>
    <r>
      <rPr>
        <b/>
        <sz val="14"/>
        <rFont val="Browallia New"/>
        <family val="2"/>
      </rPr>
      <t>บนใบรับรอง</t>
    </r>
  </si>
  <si>
    <t>น้ำ</t>
  </si>
  <si>
    <t>น้ำหนักที่ใช้จริงในสูตร</t>
  </si>
  <si>
    <t>ปริมาณน้ำที่ใช้เพิ่มในสูตร</t>
  </si>
  <si>
    <r>
      <t>สถานะของส่วนผสมที่ระบุในใบรับรองวัตถุดิบ</t>
    </r>
    <r>
      <rPr>
        <b/>
        <sz val="8"/>
        <rFont val="Browallia New"/>
        <family val="2"/>
      </rPr>
      <t xml:space="preserve"> 
*วัตถุดิบอินทรีย์ ดูที่ใบรับรองออร์แกนิค
**วัตถุดิบจากธรรมชาติ ดูที่ Product Specification/COA</t>
    </r>
  </si>
  <si>
    <r>
      <rPr>
        <b/>
        <sz val="11"/>
        <rFont val="Browallia New"/>
        <family val="2"/>
      </rPr>
      <t>น้ำหนักของส่วนผสมที่ใช้ในสูตร 
หลังคำนวนสถานะระบุในใบรับรอง  
(</t>
    </r>
    <r>
      <rPr>
        <b/>
        <u/>
        <sz val="11"/>
        <rFont val="Browallia New"/>
        <family val="2"/>
      </rPr>
      <t>ผู้ประกอบการไม่ต้องข้อมูลนี้)</t>
    </r>
  </si>
  <si>
    <t>235FM-6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</si>
</sst>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#,##0.000;[Red]#,##0.000"/>
    <numFmt numFmtId="189" formatCode="0.000"/>
  </numFmts>
  <fonts count="46">
    <font>
      <sz val="11"/>
      <color indexed="8"/>
      <name val="Calibri"/>
    </font>
    <font>
      <b/>
      <sz val="16"/>
      <color indexed="8"/>
      <name val="Browallia New"/>
      <family val="2"/>
    </font>
    <font>
      <sz val="10"/>
      <color indexed="8"/>
      <name val="Browallia New"/>
      <family val="2"/>
    </font>
    <font>
      <b/>
      <sz val="12"/>
      <color indexed="8"/>
      <name val="Browallia New"/>
      <family val="2"/>
    </font>
    <font>
      <sz val="11"/>
      <color indexed="8"/>
      <name val="Browallia New"/>
      <family val="2"/>
    </font>
    <font>
      <b/>
      <sz val="11"/>
      <color indexed="8"/>
      <name val="Browallia New"/>
      <family val="2"/>
    </font>
    <font>
      <sz val="12"/>
      <color indexed="8"/>
      <name val="Browallia New"/>
      <family val="2"/>
    </font>
    <font>
      <sz val="16"/>
      <color indexed="8"/>
      <name val="Browallia New"/>
      <family val="2"/>
    </font>
    <font>
      <sz val="12"/>
      <color indexed="8"/>
      <name val="Cordia Ne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name val="Browallia New"/>
      <family val="2"/>
      <charset val="222"/>
    </font>
    <font>
      <b/>
      <sz val="11"/>
      <color indexed="8"/>
      <name val="Browallia New"/>
      <family val="2"/>
      <charset val="222"/>
    </font>
    <font>
      <sz val="10"/>
      <color indexed="8"/>
      <name val="Calibri"/>
      <family val="2"/>
      <charset val="222"/>
    </font>
    <font>
      <b/>
      <sz val="14"/>
      <color indexed="8"/>
      <name val="Browallia New"/>
      <family val="2"/>
    </font>
    <font>
      <sz val="14"/>
      <color indexed="8"/>
      <name val="Browallia New"/>
      <family val="2"/>
    </font>
    <font>
      <i/>
      <sz val="10"/>
      <color indexed="8"/>
      <name val="Browallia New"/>
      <family val="2"/>
    </font>
    <font>
      <sz val="11"/>
      <name val="Browallia New"/>
      <family val="2"/>
    </font>
    <font>
      <sz val="14"/>
      <name val="Browallia New"/>
      <family val="2"/>
      <charset val="222"/>
    </font>
    <font>
      <b/>
      <sz val="14"/>
      <name val="Browallia New"/>
      <family val="2"/>
    </font>
    <font>
      <b/>
      <sz val="11"/>
      <name val="Browallia New"/>
      <family val="2"/>
    </font>
    <font>
      <u/>
      <sz val="10"/>
      <name val="Calibri"/>
      <family val="2"/>
    </font>
    <font>
      <sz val="10"/>
      <name val="Calibri"/>
      <family val="2"/>
    </font>
    <font>
      <sz val="11"/>
      <color theme="1"/>
      <name val="Helvetica Neue"/>
      <family val="2"/>
      <scheme val="minor"/>
    </font>
    <font>
      <b/>
      <sz val="14"/>
      <name val="Browallia New"/>
      <family val="2"/>
      <charset val="222"/>
    </font>
    <font>
      <i/>
      <sz val="14"/>
      <color indexed="8"/>
      <name val="Browallia New"/>
      <family val="2"/>
    </font>
    <font>
      <sz val="10"/>
      <color theme="1"/>
      <name val="Browallia New"/>
      <family val="2"/>
    </font>
    <font>
      <b/>
      <sz val="12"/>
      <color theme="1"/>
      <name val="Browallia New"/>
      <family val="2"/>
    </font>
    <font>
      <sz val="11"/>
      <color theme="1"/>
      <name val="Browallia New"/>
      <family val="2"/>
    </font>
    <font>
      <b/>
      <sz val="11"/>
      <color theme="1"/>
      <name val="Browallia New"/>
      <family val="2"/>
    </font>
    <font>
      <b/>
      <sz val="10"/>
      <color theme="1"/>
      <name val="Browallia New"/>
      <family val="2"/>
    </font>
    <font>
      <i/>
      <sz val="11"/>
      <color theme="1"/>
      <name val="Browallia New"/>
      <family val="2"/>
    </font>
    <font>
      <b/>
      <u/>
      <sz val="12"/>
      <color indexed="8"/>
      <name val="Browallia New"/>
      <family val="2"/>
    </font>
    <font>
      <sz val="11"/>
      <color indexed="8"/>
      <name val="Browallia New"/>
      <family val="2"/>
      <charset val="222"/>
    </font>
    <font>
      <u/>
      <sz val="11"/>
      <color indexed="8"/>
      <name val="Browallia New"/>
      <family val="2"/>
    </font>
    <font>
      <sz val="11"/>
      <color theme="0" tint="-4.9989318521683403E-2"/>
      <name val="Browallia New"/>
      <family val="2"/>
      <charset val="222"/>
    </font>
    <font>
      <b/>
      <sz val="14"/>
      <color rgb="FF0070C0"/>
      <name val="Browallia New"/>
      <family val="2"/>
    </font>
    <font>
      <b/>
      <sz val="14"/>
      <color rgb="FF00B050"/>
      <name val="Browallia New"/>
      <family val="2"/>
    </font>
    <font>
      <b/>
      <sz val="14"/>
      <color rgb="FFFF0000"/>
      <name val="Browallia New"/>
      <family val="2"/>
    </font>
    <font>
      <b/>
      <sz val="8"/>
      <name val="Browallia New"/>
      <family val="2"/>
    </font>
    <font>
      <b/>
      <sz val="11"/>
      <name val="Browallia New"/>
      <family val="2"/>
      <charset val="222"/>
    </font>
    <font>
      <b/>
      <u/>
      <sz val="11"/>
      <name val="Browallia New"/>
      <family val="2"/>
    </font>
    <font>
      <sz val="11"/>
      <name val="Browallia New"/>
      <family val="2"/>
      <charset val="222"/>
    </font>
    <font>
      <sz val="11"/>
      <name val="Calibri"/>
      <family val="2"/>
      <charset val="222"/>
    </font>
    <font>
      <b/>
      <sz val="14"/>
      <color theme="5" tint="-0.249977111117893"/>
      <name val="Browallia New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4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25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25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 applyNumberFormat="0" applyFill="0" applyBorder="0" applyProtection="0"/>
    <xf numFmtId="9" fontId="10" fillId="0" borderId="0" applyFont="0" applyFill="0" applyBorder="0" applyAlignment="0" applyProtection="0"/>
    <xf numFmtId="0" fontId="24" fillId="0" borderId="8"/>
    <xf numFmtId="0" fontId="9" fillId="0" borderId="8" applyNumberFormat="0" applyFill="0" applyBorder="0" applyProtection="0"/>
    <xf numFmtId="187" fontId="24" fillId="0" borderId="8" applyFont="0" applyFill="0" applyBorder="0" applyAlignment="0" applyProtection="0"/>
    <xf numFmtId="9" fontId="24" fillId="0" borderId="8" applyFont="0" applyFill="0" applyBorder="0" applyAlignment="0" applyProtection="0"/>
  </cellStyleXfs>
  <cellXfs count="270">
    <xf numFmtId="0" fontId="0" fillId="0" borderId="0" xfId="0" applyFont="1" applyAlignment="1"/>
    <xf numFmtId="0" fontId="0" fillId="0" borderId="0" xfId="0" applyNumberFormat="1" applyFont="1" applyAlignment="1" applyProtection="1"/>
    <xf numFmtId="0" fontId="0" fillId="0" borderId="0" xfId="0" applyFont="1" applyAlignment="1" applyProtection="1"/>
    <xf numFmtId="0" fontId="0" fillId="3" borderId="8" xfId="0" applyFont="1" applyFill="1" applyBorder="1" applyAlignment="1" applyProtection="1"/>
    <xf numFmtId="0" fontId="4" fillId="0" borderId="28" xfId="0" applyNumberFormat="1" applyFont="1" applyFill="1" applyBorder="1" applyAlignment="1" applyProtection="1">
      <alignment horizontal="center" vertical="center"/>
    </xf>
    <xf numFmtId="2" fontId="18" fillId="2" borderId="12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Alignment="1" applyProtection="1"/>
    <xf numFmtId="0" fontId="14" fillId="0" borderId="0" xfId="0" applyFont="1" applyAlignment="1" applyProtection="1"/>
    <xf numFmtId="0" fontId="4" fillId="0" borderId="3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Alignment="1" applyProtection="1"/>
    <xf numFmtId="0" fontId="23" fillId="0" borderId="0" xfId="0" applyNumberFormat="1" applyFont="1" applyAlignment="1" applyProtection="1"/>
    <xf numFmtId="0" fontId="24" fillId="0" borderId="8" xfId="2" applyProtection="1">
      <protection locked="0"/>
    </xf>
    <xf numFmtId="0" fontId="27" fillId="13" borderId="12" xfId="2" applyFont="1" applyFill="1" applyBorder="1" applyAlignment="1">
      <alignment horizontal="center" vertical="center" wrapText="1"/>
    </xf>
    <xf numFmtId="0" fontId="27" fillId="13" borderId="12" xfId="2" applyFont="1" applyFill="1" applyBorder="1" applyAlignment="1">
      <alignment horizontal="center" vertical="center" textRotation="90" wrapText="1"/>
    </xf>
    <xf numFmtId="0" fontId="29" fillId="0" borderId="38" xfId="2" applyFont="1" applyBorder="1" applyProtection="1">
      <protection locked="0"/>
    </xf>
    <xf numFmtId="188" fontId="29" fillId="0" borderId="40" xfId="4" applyNumberFormat="1" applyFont="1" applyBorder="1" applyAlignment="1" applyProtection="1">
      <protection locked="0"/>
    </xf>
    <xf numFmtId="4" fontId="29" fillId="16" borderId="39" xfId="4" applyNumberFormat="1" applyFont="1" applyFill="1" applyBorder="1" applyAlignment="1" applyProtection="1">
      <alignment horizontal="center" vertical="center"/>
    </xf>
    <xf numFmtId="10" fontId="29" fillId="16" borderId="38" xfId="2" applyNumberFormat="1" applyFont="1" applyFill="1" applyBorder="1" applyAlignment="1">
      <alignment horizontal="center" vertical="center"/>
    </xf>
    <xf numFmtId="188" fontId="29" fillId="0" borderId="34" xfId="4" applyNumberFormat="1" applyFont="1" applyBorder="1" applyAlignment="1" applyProtection="1">
      <protection locked="0"/>
    </xf>
    <xf numFmtId="0" fontId="29" fillId="0" borderId="43" xfId="2" applyFont="1" applyBorder="1" applyProtection="1">
      <protection locked="0"/>
    </xf>
    <xf numFmtId="0" fontId="29" fillId="0" borderId="44" xfId="2" applyFont="1" applyBorder="1" applyProtection="1">
      <protection locked="0"/>
    </xf>
    <xf numFmtId="188" fontId="29" fillId="0" borderId="47" xfId="4" applyNumberFormat="1" applyFont="1" applyBorder="1" applyAlignment="1" applyProtection="1">
      <protection locked="0"/>
    </xf>
    <xf numFmtId="0" fontId="29" fillId="0" borderId="24" xfId="2" applyFont="1" applyBorder="1" applyProtection="1">
      <protection locked="0"/>
    </xf>
    <xf numFmtId="0" fontId="29" fillId="0" borderId="40" xfId="2" applyFont="1" applyBorder="1" applyProtection="1">
      <protection locked="0"/>
    </xf>
    <xf numFmtId="0" fontId="29" fillId="0" borderId="34" xfId="2" applyFont="1" applyBorder="1" applyProtection="1">
      <protection locked="0"/>
    </xf>
    <xf numFmtId="0" fontId="29" fillId="0" borderId="47" xfId="2" applyFont="1" applyBorder="1" applyProtection="1">
      <protection locked="0"/>
    </xf>
    <xf numFmtId="0" fontId="4" fillId="0" borderId="0" xfId="0" applyNumberFormat="1" applyFont="1" applyAlignment="1" applyProtection="1"/>
    <xf numFmtId="0" fontId="4" fillId="3" borderId="8" xfId="0" applyFont="1" applyFill="1" applyBorder="1" applyAlignment="1" applyProtection="1"/>
    <xf numFmtId="0" fontId="21" fillId="7" borderId="13" xfId="0" applyFont="1" applyFill="1" applyBorder="1" applyAlignment="1" applyProtection="1">
      <alignment horizontal="center" vertical="top" wrapText="1"/>
    </xf>
    <xf numFmtId="49" fontId="21" fillId="7" borderId="13" xfId="0" applyNumberFormat="1" applyFont="1" applyFill="1" applyBorder="1" applyAlignment="1" applyProtection="1">
      <alignment horizontal="center" vertical="top" wrapText="1"/>
    </xf>
    <xf numFmtId="0" fontId="16" fillId="10" borderId="8" xfId="0" applyFont="1" applyFill="1" applyBorder="1" applyAlignment="1" applyProtection="1"/>
    <xf numFmtId="2" fontId="20" fillId="8" borderId="25" xfId="0" applyNumberFormat="1" applyFont="1" applyFill="1" applyBorder="1" applyAlignment="1" applyProtection="1">
      <alignment horizontal="center" vertical="center"/>
    </xf>
    <xf numFmtId="0" fontId="26" fillId="10" borderId="8" xfId="0" applyFont="1" applyFill="1" applyBorder="1" applyAlignment="1" applyProtection="1">
      <alignment horizontal="center" vertical="center"/>
    </xf>
    <xf numFmtId="0" fontId="16" fillId="10" borderId="8" xfId="0" applyFont="1" applyFill="1" applyBorder="1" applyAlignment="1" applyProtection="1">
      <alignment vertical="center" wrapText="1"/>
    </xf>
    <xf numFmtId="2" fontId="15" fillId="10" borderId="8" xfId="0" applyNumberFormat="1" applyFont="1" applyFill="1" applyBorder="1" applyAlignment="1" applyProtection="1">
      <alignment horizontal="center" vertical="center"/>
    </xf>
    <xf numFmtId="49" fontId="34" fillId="3" borderId="5" xfId="0" applyNumberFormat="1" applyFont="1" applyFill="1" applyBorder="1" applyAlignment="1" applyProtection="1">
      <alignment horizontal="center" vertical="center"/>
    </xf>
    <xf numFmtId="0" fontId="27" fillId="13" borderId="14" xfId="2" applyFont="1" applyFill="1" applyBorder="1" applyAlignment="1">
      <alignment horizontal="center" vertical="top" wrapText="1"/>
    </xf>
    <xf numFmtId="0" fontId="29" fillId="0" borderId="49" xfId="2" applyFont="1" applyBorder="1" applyProtection="1">
      <protection locked="0"/>
    </xf>
    <xf numFmtId="0" fontId="29" fillId="0" borderId="35" xfId="2" applyFont="1" applyBorder="1" applyProtection="1">
      <protection locked="0"/>
    </xf>
    <xf numFmtId="0" fontId="29" fillId="0" borderId="50" xfId="2" applyFont="1" applyBorder="1" applyProtection="1">
      <protection locked="0"/>
    </xf>
    <xf numFmtId="0" fontId="0" fillId="0" borderId="15" xfId="0" applyFont="1" applyFill="1" applyBorder="1" applyAlignment="1" applyProtection="1"/>
    <xf numFmtId="0" fontId="27" fillId="13" borderId="15" xfId="2" applyFont="1" applyFill="1" applyBorder="1" applyAlignment="1">
      <alignment horizontal="center" vertical="center" textRotation="90" wrapText="1"/>
    </xf>
    <xf numFmtId="0" fontId="16" fillId="17" borderId="8" xfId="0" applyFont="1" applyFill="1" applyBorder="1" applyAlignment="1" applyProtection="1"/>
    <xf numFmtId="0" fontId="30" fillId="7" borderId="15" xfId="2" applyFont="1" applyFill="1" applyBorder="1" applyAlignment="1">
      <alignment horizontal="center" vertical="center"/>
    </xf>
    <xf numFmtId="49" fontId="20" fillId="17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/>
    <xf numFmtId="49" fontId="41" fillId="7" borderId="16" xfId="0" applyNumberFormat="1" applyFont="1" applyFill="1" applyBorder="1" applyAlignment="1" applyProtection="1">
      <alignment horizontal="center" vertical="top" wrapText="1"/>
    </xf>
    <xf numFmtId="49" fontId="41" fillId="7" borderId="12" xfId="0" applyNumberFormat="1" applyFont="1" applyFill="1" applyBorder="1" applyAlignment="1" applyProtection="1">
      <alignment horizontal="center" vertical="top" wrapText="1"/>
    </xf>
    <xf numFmtId="49" fontId="41" fillId="7" borderId="13" xfId="0" applyNumberFormat="1" applyFont="1" applyFill="1" applyBorder="1" applyAlignment="1" applyProtection="1">
      <alignment horizontal="center" vertical="top" wrapText="1"/>
    </xf>
    <xf numFmtId="0" fontId="19" fillId="0" borderId="12" xfId="0" applyFont="1" applyFill="1" applyBorder="1" applyAlignment="1">
      <alignment vertical="top" wrapText="1"/>
    </xf>
    <xf numFmtId="2" fontId="43" fillId="3" borderId="12" xfId="0" applyNumberFormat="1" applyFont="1" applyFill="1" applyBorder="1" applyAlignment="1">
      <alignment horizontal="center" vertical="center"/>
    </xf>
    <xf numFmtId="2" fontId="43" fillId="11" borderId="12" xfId="0" applyNumberFormat="1" applyFont="1" applyFill="1" applyBorder="1" applyAlignment="1">
      <alignment horizontal="center" vertical="center"/>
    </xf>
    <xf numFmtId="0" fontId="43" fillId="11" borderId="12" xfId="0" applyNumberFormat="1" applyFont="1" applyFill="1" applyBorder="1" applyAlignment="1">
      <alignment horizontal="right" vertical="center"/>
    </xf>
    <xf numFmtId="0" fontId="43" fillId="11" borderId="12" xfId="0" applyNumberFormat="1" applyFont="1" applyFill="1" applyBorder="1" applyAlignment="1" applyProtection="1">
      <alignment horizontal="right" vertical="center"/>
      <protection locked="0"/>
    </xf>
    <xf numFmtId="2" fontId="43" fillId="11" borderId="12" xfId="0" applyNumberFormat="1" applyFont="1" applyFill="1" applyBorder="1" applyAlignment="1">
      <alignment horizontal="right" vertical="center"/>
    </xf>
    <xf numFmtId="2" fontId="43" fillId="11" borderId="12" xfId="0" applyNumberFormat="1" applyFont="1" applyFill="1" applyBorder="1" applyAlignment="1" applyProtection="1">
      <alignment horizontal="right" vertical="center"/>
      <protection locked="0"/>
    </xf>
    <xf numFmtId="0" fontId="44" fillId="14" borderId="0" xfId="0" applyNumberFormat="1" applyFont="1" applyFill="1" applyProtection="1"/>
    <xf numFmtId="2" fontId="43" fillId="11" borderId="12" xfId="0" applyNumberFormat="1" applyFont="1" applyFill="1" applyBorder="1"/>
    <xf numFmtId="2" fontId="43" fillId="14" borderId="12" xfId="0" applyNumberFormat="1" applyFont="1" applyFill="1" applyBorder="1"/>
    <xf numFmtId="2" fontId="43" fillId="11" borderId="12" xfId="0" applyNumberFormat="1" applyFont="1" applyFill="1" applyBorder="1" applyAlignment="1" applyProtection="1">
      <alignment horizontal="right"/>
      <protection locked="0"/>
    </xf>
    <xf numFmtId="2" fontId="43" fillId="11" borderId="12" xfId="0" applyNumberFormat="1" applyFont="1" applyFill="1" applyBorder="1" applyAlignment="1">
      <alignment horizontal="right"/>
    </xf>
    <xf numFmtId="2" fontId="43" fillId="14" borderId="12" xfId="0" applyNumberFormat="1" applyFont="1" applyFill="1" applyBorder="1" applyAlignment="1">
      <alignment horizontal="right"/>
    </xf>
    <xf numFmtId="2" fontId="43" fillId="14" borderId="12" xfId="0" applyNumberFormat="1" applyFont="1" applyFill="1" applyBorder="1" applyAlignment="1" applyProtection="1">
      <protection locked="0"/>
    </xf>
    <xf numFmtId="2" fontId="43" fillId="12" borderId="12" xfId="0" applyNumberFormat="1" applyFont="1" applyFill="1" applyBorder="1"/>
    <xf numFmtId="2" fontId="43" fillId="14" borderId="12" xfId="0" applyNumberFormat="1" applyFont="1" applyFill="1" applyBorder="1" applyAlignment="1" applyProtection="1">
      <alignment horizontal="right"/>
      <protection locked="0"/>
    </xf>
    <xf numFmtId="0" fontId="43" fillId="0" borderId="12" xfId="0" applyNumberFormat="1" applyFont="1" applyFill="1" applyBorder="1" applyAlignment="1" applyProtection="1">
      <alignment horizontal="left"/>
      <protection locked="0"/>
    </xf>
    <xf numFmtId="2" fontId="43" fillId="12" borderId="12" xfId="0" applyNumberFormat="1" applyFont="1" applyFill="1" applyBorder="1" applyAlignment="1" applyProtection="1">
      <protection locked="0"/>
    </xf>
    <xf numFmtId="2" fontId="25" fillId="6" borderId="9" xfId="0" applyNumberFormat="1" applyFont="1" applyFill="1" applyBorder="1" applyAlignment="1" applyProtection="1">
      <alignment horizontal="center" vertical="center"/>
    </xf>
    <xf numFmtId="0" fontId="25" fillId="10" borderId="8" xfId="0" applyNumberFormat="1" applyFont="1" applyFill="1" applyBorder="1" applyAlignment="1" applyProtection="1">
      <alignment horizontal="center" vertical="center"/>
    </xf>
    <xf numFmtId="49" fontId="25" fillId="17" borderId="8" xfId="0" applyNumberFormat="1" applyFont="1" applyFill="1" applyBorder="1" applyAlignment="1" applyProtection="1">
      <alignment horizontal="right" vertical="center"/>
    </xf>
    <xf numFmtId="0" fontId="19" fillId="17" borderId="8" xfId="0" applyFont="1" applyFill="1" applyBorder="1" applyAlignment="1" applyProtection="1"/>
    <xf numFmtId="0" fontId="19" fillId="10" borderId="8" xfId="0" applyFont="1" applyFill="1" applyBorder="1" applyAlignment="1" applyProtection="1"/>
    <xf numFmtId="2" fontId="20" fillId="17" borderId="8" xfId="0" applyNumberFormat="1" applyFont="1" applyFill="1" applyBorder="1" applyAlignment="1" applyProtection="1">
      <alignment horizontal="center" vertical="center"/>
    </xf>
    <xf numFmtId="0" fontId="26" fillId="17" borderId="8" xfId="0" applyFont="1" applyFill="1" applyBorder="1" applyAlignment="1" applyProtection="1">
      <alignment horizontal="center" vertical="center"/>
    </xf>
    <xf numFmtId="0" fontId="16" fillId="17" borderId="8" xfId="0" applyFont="1" applyFill="1" applyBorder="1" applyAlignment="1" applyProtection="1">
      <alignment vertical="center" wrapText="1"/>
    </xf>
    <xf numFmtId="2" fontId="43" fillId="0" borderId="12" xfId="0" applyNumberFormat="1" applyFont="1" applyBorder="1" applyAlignment="1">
      <alignment horizontal="center" vertical="center"/>
    </xf>
    <xf numFmtId="4" fontId="29" fillId="16" borderId="12" xfId="4" applyNumberFormat="1" applyFont="1" applyFill="1" applyBorder="1" applyAlignment="1" applyProtection="1">
      <alignment horizontal="center" vertical="center"/>
    </xf>
    <xf numFmtId="10" fontId="29" fillId="16" borderId="12" xfId="2" applyNumberFormat="1" applyFont="1" applyFill="1" applyBorder="1" applyAlignment="1">
      <alignment horizontal="center" vertical="center"/>
    </xf>
    <xf numFmtId="49" fontId="20" fillId="17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/>
    <xf numFmtId="0" fontId="30" fillId="7" borderId="15" xfId="2" applyFont="1" applyFill="1" applyBorder="1" applyAlignment="1">
      <alignment horizontal="center" vertical="center"/>
    </xf>
    <xf numFmtId="0" fontId="43" fillId="0" borderId="19" xfId="0" applyNumberFormat="1" applyFont="1" applyFill="1" applyBorder="1" applyAlignment="1" applyProtection="1">
      <alignment horizontal="left"/>
      <protection locked="0"/>
    </xf>
    <xf numFmtId="2" fontId="43" fillId="0" borderId="19" xfId="0" applyNumberFormat="1" applyFont="1" applyBorder="1" applyAlignment="1">
      <alignment horizontal="center" vertical="center"/>
    </xf>
    <xf numFmtId="2" fontId="43" fillId="3" borderId="19" xfId="0" applyNumberFormat="1" applyFont="1" applyFill="1" applyBorder="1" applyAlignment="1">
      <alignment horizontal="center" vertical="center"/>
    </xf>
    <xf numFmtId="2" fontId="43" fillId="12" borderId="19" xfId="0" applyNumberFormat="1" applyFont="1" applyFill="1" applyBorder="1" applyAlignment="1" applyProtection="1">
      <protection locked="0"/>
    </xf>
    <xf numFmtId="2" fontId="18" fillId="2" borderId="19" xfId="0" applyNumberFormat="1" applyFont="1" applyFill="1" applyBorder="1" applyAlignment="1" applyProtection="1">
      <alignment horizontal="center" vertical="center"/>
    </xf>
    <xf numFmtId="2" fontId="25" fillId="0" borderId="13" xfId="0" applyNumberFormat="1" applyFont="1" applyFill="1" applyBorder="1" applyAlignment="1" applyProtection="1">
      <alignment vertical="center"/>
    </xf>
    <xf numFmtId="2" fontId="15" fillId="8" borderId="13" xfId="1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4" xfId="0" applyNumberFormat="1" applyFont="1" applyFill="1" applyBorder="1" applyAlignment="1" applyProtection="1">
      <alignment horizontal="center"/>
      <protection locked="0"/>
    </xf>
    <xf numFmtId="0" fontId="4" fillId="0" borderId="15" xfId="0" applyNumberFormat="1" applyFont="1" applyFill="1" applyBorder="1" applyAlignment="1" applyProtection="1">
      <alignment horizontal="center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49" fontId="6" fillId="7" borderId="7" xfId="0" applyNumberFormat="1" applyFont="1" applyFill="1" applyBorder="1" applyAlignment="1" applyProtection="1">
      <alignment horizontal="left" vertical="center" wrapText="1"/>
    </xf>
    <xf numFmtId="49" fontId="6" fillId="7" borderId="8" xfId="0" applyNumberFormat="1" applyFont="1" applyFill="1" applyBorder="1" applyAlignment="1" applyProtection="1">
      <alignment horizontal="left" vertical="center" wrapText="1"/>
    </xf>
    <xf numFmtId="49" fontId="6" fillId="7" borderId="9" xfId="0" applyNumberFormat="1" applyFont="1" applyFill="1" applyBorder="1" applyAlignment="1" applyProtection="1">
      <alignment horizontal="left" vertical="center" wrapText="1"/>
    </xf>
    <xf numFmtId="49" fontId="6" fillId="7" borderId="26" xfId="0" applyNumberFormat="1" applyFont="1" applyFill="1" applyBorder="1" applyAlignment="1" applyProtection="1">
      <alignment horizontal="center" vertical="center"/>
    </xf>
    <xf numFmtId="49" fontId="6" fillId="7" borderId="8" xfId="0" applyNumberFormat="1" applyFont="1" applyFill="1" applyBorder="1" applyAlignment="1" applyProtection="1">
      <alignment horizontal="center" vertical="center"/>
    </xf>
    <xf numFmtId="49" fontId="1" fillId="4" borderId="14" xfId="0" applyNumberFormat="1" applyFont="1" applyFill="1" applyBorder="1" applyAlignment="1" applyProtection="1">
      <alignment horizontal="center" vertical="center"/>
    </xf>
    <xf numFmtId="49" fontId="1" fillId="4" borderId="15" xfId="0" applyNumberFormat="1" applyFont="1" applyFill="1" applyBorder="1" applyAlignment="1" applyProtection="1">
      <alignment horizontal="center" vertical="center"/>
    </xf>
    <xf numFmtId="49" fontId="1" fillId="4" borderId="16" xfId="0" applyNumberFormat="1" applyFont="1" applyFill="1" applyBorder="1" applyAlignment="1" applyProtection="1">
      <alignment horizontal="center" vertical="center"/>
    </xf>
    <xf numFmtId="49" fontId="17" fillId="0" borderId="53" xfId="0" applyNumberFormat="1" applyFont="1" applyFill="1" applyBorder="1" applyAlignment="1" applyProtection="1">
      <alignment horizontal="center" vertical="center"/>
    </xf>
    <xf numFmtId="49" fontId="17" fillId="0" borderId="21" xfId="0" applyNumberFormat="1" applyFont="1" applyFill="1" applyBorder="1" applyAlignment="1" applyProtection="1">
      <alignment horizontal="center" vertical="center"/>
    </xf>
    <xf numFmtId="49" fontId="3" fillId="7" borderId="12" xfId="0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6" fillId="7" borderId="32" xfId="0" applyFont="1" applyFill="1" applyBorder="1" applyAlignment="1" applyProtection="1">
      <alignment horizontal="center" vertical="center"/>
    </xf>
    <xf numFmtId="0" fontId="6" fillId="7" borderId="24" xfId="0" applyFont="1" applyFill="1" applyBorder="1" applyAlignment="1" applyProtection="1">
      <alignment horizontal="center" vertical="center"/>
    </xf>
    <xf numFmtId="0" fontId="6" fillId="7" borderId="25" xfId="0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 applyProtection="1">
      <alignment horizontal="center" vertical="center"/>
    </xf>
    <xf numFmtId="49" fontId="5" fillId="7" borderId="30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 applyProtection="1">
      <alignment horizontal="left"/>
    </xf>
    <xf numFmtId="0" fontId="6" fillId="3" borderId="20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27" xfId="0" applyNumberFormat="1" applyFont="1" applyBorder="1" applyAlignment="1" applyProtection="1">
      <alignment horizontal="center" vertical="center"/>
      <protection locked="0"/>
    </xf>
    <xf numFmtId="0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25" xfId="0" applyNumberFormat="1" applyFont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left" vertical="center" wrapText="1"/>
      <protection locked="0"/>
    </xf>
    <xf numFmtId="0" fontId="4" fillId="3" borderId="21" xfId="0" applyFont="1" applyFill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horizontal="left" vertical="center" wrapText="1"/>
      <protection locked="0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28" fillId="5" borderId="21" xfId="2" applyFont="1" applyFill="1" applyBorder="1" applyAlignment="1">
      <alignment horizontal="left" vertical="center"/>
    </xf>
    <xf numFmtId="0" fontId="32" fillId="5" borderId="24" xfId="2" applyFont="1" applyFill="1" applyBorder="1" applyAlignment="1">
      <alignment horizontal="left" vertical="top" wrapText="1"/>
    </xf>
    <xf numFmtId="0" fontId="30" fillId="7" borderId="19" xfId="2" applyFont="1" applyFill="1" applyBorder="1" applyAlignment="1">
      <alignment horizontal="center" vertical="center"/>
    </xf>
    <xf numFmtId="0" fontId="30" fillId="7" borderId="13" xfId="2" applyFont="1" applyFill="1" applyBorder="1" applyAlignment="1">
      <alignment horizontal="center" vertical="center"/>
    </xf>
    <xf numFmtId="0" fontId="30" fillId="7" borderId="15" xfId="2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horizontal="center" vertical="center"/>
    </xf>
    <xf numFmtId="0" fontId="31" fillId="13" borderId="19" xfId="2" applyFont="1" applyFill="1" applyBorder="1" applyAlignment="1">
      <alignment horizontal="center" vertical="center" wrapText="1"/>
    </xf>
    <xf numFmtId="0" fontId="31" fillId="13" borderId="13" xfId="2" applyFont="1" applyFill="1" applyBorder="1" applyAlignment="1">
      <alignment horizontal="center" vertical="center" wrapText="1"/>
    </xf>
    <xf numFmtId="0" fontId="27" fillId="13" borderId="14" xfId="2" applyFont="1" applyFill="1" applyBorder="1" applyAlignment="1">
      <alignment horizontal="center" vertical="center" wrapText="1"/>
    </xf>
    <xf numFmtId="0" fontId="27" fillId="13" borderId="15" xfId="2" applyFont="1" applyFill="1" applyBorder="1" applyAlignment="1">
      <alignment horizontal="center" vertical="center" wrapText="1"/>
    </xf>
    <xf numFmtId="0" fontId="27" fillId="13" borderId="16" xfId="2" applyFont="1" applyFill="1" applyBorder="1" applyAlignment="1">
      <alignment horizontal="center" vertical="center" wrapText="1"/>
    </xf>
    <xf numFmtId="0" fontId="27" fillId="0" borderId="36" xfId="2" applyFont="1" applyBorder="1" applyAlignment="1" applyProtection="1">
      <alignment horizontal="center" wrapText="1"/>
      <protection locked="0"/>
    </xf>
    <xf numFmtId="0" fontId="27" fillId="0" borderId="48" xfId="2" applyFont="1" applyBorder="1" applyAlignment="1" applyProtection="1">
      <alignment horizontal="center" wrapText="1"/>
      <protection locked="0"/>
    </xf>
    <xf numFmtId="0" fontId="27" fillId="0" borderId="37" xfId="2" applyFont="1" applyBorder="1" applyAlignment="1" applyProtection="1">
      <alignment horizontal="center" wrapText="1"/>
      <protection locked="0"/>
    </xf>
    <xf numFmtId="0" fontId="29" fillId="0" borderId="36" xfId="2" applyFont="1" applyBorder="1" applyAlignment="1" applyProtection="1">
      <alignment horizontal="center"/>
      <protection locked="0"/>
    </xf>
    <xf numFmtId="0" fontId="29" fillId="0" borderId="48" xfId="2" applyFont="1" applyBorder="1" applyAlignment="1" applyProtection="1">
      <alignment horizontal="center"/>
      <protection locked="0"/>
    </xf>
    <xf numFmtId="0" fontId="29" fillId="0" borderId="37" xfId="2" applyFont="1" applyBorder="1" applyAlignment="1" applyProtection="1">
      <alignment horizontal="center"/>
      <protection locked="0"/>
    </xf>
    <xf numFmtId="0" fontId="27" fillId="0" borderId="41" xfId="2" applyFont="1" applyBorder="1" applyAlignment="1" applyProtection="1">
      <alignment horizontal="center"/>
      <protection locked="0"/>
    </xf>
    <xf numFmtId="0" fontId="27" fillId="0" borderId="44" xfId="2" applyFont="1" applyBorder="1" applyAlignment="1" applyProtection="1">
      <alignment horizontal="center"/>
      <protection locked="0"/>
    </xf>
    <xf numFmtId="0" fontId="27" fillId="0" borderId="42" xfId="2" applyFont="1" applyBorder="1" applyAlignment="1" applyProtection="1">
      <alignment horizontal="center"/>
      <protection locked="0"/>
    </xf>
    <xf numFmtId="0" fontId="29" fillId="0" borderId="41" xfId="2" applyFont="1" applyBorder="1" applyAlignment="1" applyProtection="1">
      <alignment horizontal="center"/>
      <protection locked="0"/>
    </xf>
    <xf numFmtId="0" fontId="29" fillId="0" borderId="44" xfId="2" applyFont="1" applyBorder="1" applyAlignment="1" applyProtection="1">
      <alignment horizontal="center"/>
      <protection locked="0"/>
    </xf>
    <xf numFmtId="0" fontId="29" fillId="0" borderId="42" xfId="2" applyFont="1" applyBorder="1" applyAlignment="1" applyProtection="1">
      <alignment horizontal="center"/>
      <protection locked="0"/>
    </xf>
    <xf numFmtId="0" fontId="27" fillId="0" borderId="41" xfId="2" applyFont="1" applyBorder="1" applyAlignment="1" applyProtection="1">
      <alignment horizontal="center" wrapText="1"/>
      <protection locked="0"/>
    </xf>
    <xf numFmtId="0" fontId="27" fillId="0" borderId="44" xfId="2" applyFont="1" applyBorder="1" applyAlignment="1" applyProtection="1">
      <alignment horizontal="center" wrapText="1"/>
      <protection locked="0"/>
    </xf>
    <xf numFmtId="0" fontId="27" fillId="0" borderId="42" xfId="2" applyFont="1" applyBorder="1" applyAlignment="1" applyProtection="1">
      <alignment horizontal="center" wrapText="1"/>
      <protection locked="0"/>
    </xf>
    <xf numFmtId="0" fontId="27" fillId="0" borderId="45" xfId="2" applyFont="1" applyBorder="1" applyAlignment="1" applyProtection="1">
      <alignment horizontal="center"/>
      <protection locked="0"/>
    </xf>
    <xf numFmtId="0" fontId="27" fillId="0" borderId="51" xfId="2" applyFont="1" applyBorder="1" applyAlignment="1" applyProtection="1">
      <alignment horizontal="center"/>
      <protection locked="0"/>
    </xf>
    <xf numFmtId="0" fontId="27" fillId="0" borderId="46" xfId="2" applyFont="1" applyBorder="1" applyAlignment="1" applyProtection="1">
      <alignment horizontal="center"/>
      <protection locked="0"/>
    </xf>
    <xf numFmtId="0" fontId="29" fillId="0" borderId="45" xfId="2" applyFont="1" applyBorder="1" applyAlignment="1" applyProtection="1">
      <alignment horizontal="center"/>
      <protection locked="0"/>
    </xf>
    <xf numFmtId="0" fontId="29" fillId="0" borderId="51" xfId="2" applyFont="1" applyBorder="1" applyAlignment="1" applyProtection="1">
      <alignment horizontal="center"/>
      <protection locked="0"/>
    </xf>
    <xf numFmtId="0" fontId="29" fillId="0" borderId="46" xfId="2" applyFont="1" applyBorder="1" applyAlignment="1" applyProtection="1">
      <alignment horizontal="center"/>
      <protection locked="0"/>
    </xf>
    <xf numFmtId="49" fontId="3" fillId="3" borderId="31" xfId="0" applyNumberFormat="1" applyFont="1" applyFill="1" applyBorder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/>
    <xf numFmtId="49" fontId="3" fillId="7" borderId="20" xfId="0" applyNumberFormat="1" applyFont="1" applyFill="1" applyBorder="1" applyAlignment="1" applyProtection="1">
      <alignment horizontal="right" vertical="center"/>
    </xf>
    <xf numFmtId="49" fontId="3" fillId="7" borderId="21" xfId="0" applyNumberFormat="1" applyFont="1" applyFill="1" applyBorder="1" applyAlignment="1" applyProtection="1">
      <alignment horizontal="right" vertical="center"/>
    </xf>
    <xf numFmtId="49" fontId="3" fillId="7" borderId="22" xfId="0" applyNumberFormat="1" applyFont="1" applyFill="1" applyBorder="1" applyAlignment="1" applyProtection="1">
      <alignment horizontal="right" vertical="center"/>
    </xf>
    <xf numFmtId="49" fontId="3" fillId="7" borderId="23" xfId="0" applyNumberFormat="1" applyFont="1" applyFill="1" applyBorder="1" applyAlignment="1" applyProtection="1">
      <alignment horizontal="right" vertical="center"/>
    </xf>
    <xf numFmtId="49" fontId="3" fillId="7" borderId="24" xfId="0" applyNumberFormat="1" applyFont="1" applyFill="1" applyBorder="1" applyAlignment="1" applyProtection="1">
      <alignment horizontal="right" vertical="center"/>
    </xf>
    <xf numFmtId="49" fontId="3" fillId="7" borderId="25" xfId="0" applyNumberFormat="1" applyFont="1" applyFill="1" applyBorder="1" applyAlignment="1" applyProtection="1">
      <alignment horizontal="right" vertical="center"/>
    </xf>
    <xf numFmtId="0" fontId="3" fillId="15" borderId="20" xfId="0" applyNumberFormat="1" applyFont="1" applyFill="1" applyBorder="1" applyAlignment="1" applyProtection="1">
      <alignment horizontal="right" vertical="center"/>
      <protection locked="0"/>
    </xf>
    <xf numFmtId="0" fontId="3" fillId="15" borderId="21" xfId="0" applyNumberFormat="1" applyFont="1" applyFill="1" applyBorder="1" applyAlignment="1" applyProtection="1">
      <alignment horizontal="right" vertical="center"/>
      <protection locked="0"/>
    </xf>
    <xf numFmtId="0" fontId="3" fillId="15" borderId="22" xfId="0" applyNumberFormat="1" applyFont="1" applyFill="1" applyBorder="1" applyAlignment="1" applyProtection="1">
      <alignment horizontal="right" vertical="center"/>
      <protection locked="0"/>
    </xf>
    <xf numFmtId="0" fontId="3" fillId="15" borderId="23" xfId="0" applyNumberFormat="1" applyFont="1" applyFill="1" applyBorder="1" applyAlignment="1" applyProtection="1">
      <alignment horizontal="right" vertical="center"/>
      <protection locked="0"/>
    </xf>
    <xf numFmtId="0" fontId="3" fillId="15" borderId="24" xfId="0" applyNumberFormat="1" applyFont="1" applyFill="1" applyBorder="1" applyAlignment="1" applyProtection="1">
      <alignment horizontal="right" vertical="center"/>
      <protection locked="0"/>
    </xf>
    <xf numFmtId="0" fontId="3" fillId="15" borderId="25" xfId="0" applyNumberFormat="1" applyFont="1" applyFill="1" applyBorder="1" applyAlignment="1" applyProtection="1">
      <alignment horizontal="right" vertical="center"/>
      <protection locked="0"/>
    </xf>
    <xf numFmtId="49" fontId="5" fillId="7" borderId="10" xfId="0" applyNumberFormat="1" applyFont="1" applyFill="1" applyBorder="1" applyAlignment="1" applyProtection="1">
      <alignment horizontal="center" vertical="center"/>
    </xf>
    <xf numFmtId="0" fontId="5" fillId="7" borderId="56" xfId="0" applyFont="1" applyFill="1" applyBorder="1" applyAlignment="1" applyProtection="1">
      <alignment horizontal="center" vertical="center"/>
    </xf>
    <xf numFmtId="49" fontId="3" fillId="7" borderId="13" xfId="0" applyNumberFormat="1" applyFont="1" applyFill="1" applyBorder="1" applyAlignment="1" applyProtection="1">
      <alignment horizontal="center" vertical="center" wrapText="1"/>
    </xf>
    <xf numFmtId="49" fontId="3" fillId="7" borderId="12" xfId="0" applyNumberFormat="1" applyFont="1" applyFill="1" applyBorder="1" applyAlignment="1" applyProtection="1">
      <alignment horizontal="center" vertical="center" wrapText="1"/>
    </xf>
    <xf numFmtId="49" fontId="12" fillId="7" borderId="19" xfId="0" applyNumberFormat="1" applyFont="1" applyFill="1" applyBorder="1" applyAlignment="1" applyProtection="1">
      <alignment horizontal="center" vertical="center" wrapText="1"/>
    </xf>
    <xf numFmtId="49" fontId="12" fillId="7" borderId="13" xfId="0" applyNumberFormat="1" applyFont="1" applyFill="1" applyBorder="1" applyAlignment="1" applyProtection="1">
      <alignment horizontal="center" vertical="center" wrapText="1"/>
    </xf>
    <xf numFmtId="49" fontId="21" fillId="7" borderId="14" xfId="0" applyNumberFormat="1" applyFont="1" applyFill="1" applyBorder="1" applyAlignment="1" applyProtection="1">
      <alignment horizontal="center" vertical="center" wrapText="1"/>
    </xf>
    <xf numFmtId="49" fontId="41" fillId="7" borderId="15" xfId="0" applyNumberFormat="1" applyFont="1" applyFill="1" applyBorder="1" applyAlignment="1" applyProtection="1">
      <alignment horizontal="center" vertical="center" wrapText="1"/>
    </xf>
    <xf numFmtId="49" fontId="41" fillId="7" borderId="16" xfId="0" applyNumberFormat="1" applyFont="1" applyFill="1" applyBorder="1" applyAlignment="1" applyProtection="1">
      <alignment horizontal="center" vertical="center" wrapText="1"/>
    </xf>
    <xf numFmtId="49" fontId="41" fillId="7" borderId="14" xfId="0" applyNumberFormat="1" applyFont="1" applyFill="1" applyBorder="1" applyAlignment="1" applyProtection="1">
      <alignment horizontal="center" vertical="center" wrapText="1"/>
    </xf>
    <xf numFmtId="49" fontId="21" fillId="7" borderId="15" xfId="0" applyNumberFormat="1" applyFont="1" applyFill="1" applyBorder="1" applyAlignment="1" applyProtection="1">
      <alignment horizontal="center" vertical="center" wrapText="1"/>
    </xf>
    <xf numFmtId="49" fontId="21" fillId="7" borderId="16" xfId="0" applyNumberFormat="1" applyFont="1" applyFill="1" applyBorder="1" applyAlignment="1" applyProtection="1">
      <alignment horizontal="center" vertical="center" wrapText="1"/>
    </xf>
    <xf numFmtId="49" fontId="20" fillId="17" borderId="8" xfId="0" applyNumberFormat="1" applyFont="1" applyFill="1" applyBorder="1" applyAlignment="1" applyProtection="1">
      <alignment horizontal="right" vertical="center"/>
    </xf>
    <xf numFmtId="49" fontId="4" fillId="0" borderId="16" xfId="0" applyNumberFormat="1" applyFont="1" applyFill="1" applyBorder="1" applyAlignment="1" applyProtection="1">
      <alignment horizontal="left"/>
      <protection locked="0"/>
    </xf>
    <xf numFmtId="49" fontId="4" fillId="0" borderId="12" xfId="0" applyNumberFormat="1" applyFont="1" applyFill="1" applyBorder="1" applyAlignment="1" applyProtection="1">
      <alignment horizontal="left"/>
      <protection locked="0"/>
    </xf>
    <xf numFmtId="49" fontId="18" fillId="0" borderId="16" xfId="0" applyNumberFormat="1" applyFont="1" applyFill="1" applyBorder="1" applyAlignment="1" applyProtection="1">
      <alignment horizontal="left"/>
      <protection locked="0"/>
    </xf>
    <xf numFmtId="49" fontId="18" fillId="0" borderId="12" xfId="0" applyNumberFormat="1" applyFont="1" applyFill="1" applyBorder="1" applyAlignment="1" applyProtection="1">
      <alignment horizontal="left"/>
      <protection locked="0"/>
    </xf>
    <xf numFmtId="0" fontId="4" fillId="0" borderId="16" xfId="0" applyNumberFormat="1" applyFont="1" applyFill="1" applyBorder="1" applyAlignment="1" applyProtection="1">
      <alignment horizontal="left"/>
      <protection locked="0"/>
    </xf>
    <xf numFmtId="0" fontId="4" fillId="0" borderId="12" xfId="0" applyNumberFormat="1" applyFont="1" applyFill="1" applyBorder="1" applyAlignment="1" applyProtection="1">
      <alignment horizontal="left"/>
      <protection locked="0"/>
    </xf>
    <xf numFmtId="0" fontId="4" fillId="0" borderId="14" xfId="0" applyNumberFormat="1" applyFont="1" applyFill="1" applyBorder="1" applyAlignment="1" applyProtection="1">
      <alignment horizontal="left"/>
      <protection locked="0"/>
    </xf>
    <xf numFmtId="0" fontId="4" fillId="0" borderId="29" xfId="0" applyNumberFormat="1" applyFont="1" applyFill="1" applyBorder="1" applyAlignment="1" applyProtection="1">
      <alignment horizontal="left"/>
      <protection locked="0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0" fontId="4" fillId="0" borderId="6" xfId="0" applyNumberFormat="1" applyFont="1" applyFill="1" applyBorder="1" applyAlignment="1" applyProtection="1">
      <alignment horizontal="left"/>
      <protection locked="0"/>
    </xf>
    <xf numFmtId="49" fontId="20" fillId="0" borderId="26" xfId="0" applyNumberFormat="1" applyFont="1" applyFill="1" applyBorder="1" applyAlignment="1" applyProtection="1">
      <alignment horizontal="right" vertical="center"/>
    </xf>
    <xf numFmtId="49" fontId="20" fillId="0" borderId="8" xfId="0" applyNumberFormat="1" applyFont="1" applyFill="1" applyBorder="1" applyAlignment="1" applyProtection="1">
      <alignment horizontal="right" vertical="center"/>
    </xf>
    <xf numFmtId="49" fontId="20" fillId="0" borderId="27" xfId="0" applyNumberFormat="1" applyFont="1" applyFill="1" applyBorder="1" applyAlignment="1" applyProtection="1">
      <alignment horizontal="right" vertical="center"/>
    </xf>
    <xf numFmtId="49" fontId="3" fillId="4" borderId="5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 applyProtection="1">
      <alignment horizontal="right" vertical="center"/>
    </xf>
    <xf numFmtId="0" fontId="6" fillId="3" borderId="14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center"/>
      <protection locked="0"/>
    </xf>
    <xf numFmtId="49" fontId="45" fillId="0" borderId="23" xfId="0" applyNumberFormat="1" applyFont="1" applyFill="1" applyBorder="1" applyAlignment="1" applyProtection="1">
      <alignment horizontal="right" vertical="center"/>
    </xf>
    <xf numFmtId="49" fontId="45" fillId="0" borderId="24" xfId="0" applyNumberFormat="1" applyFont="1" applyFill="1" applyBorder="1" applyAlignment="1" applyProtection="1">
      <alignment horizontal="right" vertical="center"/>
    </xf>
    <xf numFmtId="49" fontId="45" fillId="0" borderId="25" xfId="0" applyNumberFormat="1" applyFont="1" applyFill="1" applyBorder="1" applyAlignment="1" applyProtection="1">
      <alignment horizontal="right" vertical="center"/>
    </xf>
    <xf numFmtId="189" fontId="20" fillId="16" borderId="12" xfId="0" applyNumberFormat="1" applyFont="1" applyFill="1" applyBorder="1" applyAlignment="1" applyProtection="1">
      <alignment horizontal="center" vertical="center"/>
      <protection locked="0"/>
    </xf>
    <xf numFmtId="49" fontId="15" fillId="0" borderId="14" xfId="0" applyNumberFormat="1" applyFont="1" applyFill="1" applyBorder="1" applyAlignment="1" applyProtection="1">
      <alignment horizontal="right" vertical="center"/>
    </xf>
    <xf numFmtId="49" fontId="15" fillId="0" borderId="15" xfId="0" applyNumberFormat="1" applyFont="1" applyFill="1" applyBorder="1" applyAlignment="1" applyProtection="1">
      <alignment horizontal="right" vertical="center"/>
    </xf>
    <xf numFmtId="49" fontId="15" fillId="0" borderId="16" xfId="0" applyNumberFormat="1" applyFont="1" applyFill="1" applyBorder="1" applyAlignment="1" applyProtection="1">
      <alignment horizontal="right" vertical="center"/>
    </xf>
    <xf numFmtId="2" fontId="15" fillId="9" borderId="12" xfId="0" applyNumberFormat="1" applyFont="1" applyFill="1" applyBorder="1" applyAlignment="1" applyProtection="1">
      <alignment horizontal="center" vertical="center"/>
    </xf>
    <xf numFmtId="49" fontId="15" fillId="0" borderId="7" xfId="0" applyNumberFormat="1" applyFont="1" applyFill="1" applyBorder="1" applyAlignment="1" applyProtection="1">
      <alignment horizontal="right" vertical="center" wrapText="1"/>
    </xf>
    <xf numFmtId="49" fontId="15" fillId="0" borderId="8" xfId="0" applyNumberFormat="1" applyFont="1" applyFill="1" applyBorder="1" applyAlignment="1" applyProtection="1">
      <alignment horizontal="right" vertical="center" wrapText="1"/>
    </xf>
    <xf numFmtId="49" fontId="15" fillId="0" borderId="27" xfId="0" applyNumberFormat="1" applyFont="1" applyFill="1" applyBorder="1" applyAlignment="1" applyProtection="1">
      <alignment horizontal="right" vertical="center" wrapText="1"/>
    </xf>
    <xf numFmtId="2" fontId="15" fillId="9" borderId="14" xfId="0" applyNumberFormat="1" applyFont="1" applyFill="1" applyBorder="1" applyAlignment="1" applyProtection="1">
      <alignment horizontal="center" vertical="center"/>
    </xf>
    <xf numFmtId="2" fontId="15" fillId="9" borderId="15" xfId="0" applyNumberFormat="1" applyFont="1" applyFill="1" applyBorder="1" applyAlignment="1" applyProtection="1">
      <alignment horizontal="center" vertical="center"/>
    </xf>
    <xf numFmtId="2" fontId="15" fillId="9" borderId="16" xfId="0" applyNumberFormat="1" applyFont="1" applyFill="1" applyBorder="1" applyAlignment="1" applyProtection="1">
      <alignment horizontal="center" vertical="center"/>
    </xf>
    <xf numFmtId="2" fontId="20" fillId="5" borderId="12" xfId="0" applyNumberFormat="1" applyFont="1" applyFill="1" applyBorder="1" applyAlignment="1" applyProtection="1">
      <alignment horizontal="center" vertical="center" wrapText="1"/>
    </xf>
    <xf numFmtId="49" fontId="20" fillId="17" borderId="2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/>
    <xf numFmtId="0" fontId="6" fillId="0" borderId="8" xfId="0" applyFont="1" applyFill="1" applyBorder="1" applyAlignment="1" applyProtection="1"/>
    <xf numFmtId="0" fontId="3" fillId="0" borderId="8" xfId="0" applyFont="1" applyFill="1" applyBorder="1" applyAlignment="1" applyProtection="1">
      <alignment horizontal="left" vertical="center"/>
    </xf>
    <xf numFmtId="49" fontId="3" fillId="4" borderId="1" xfId="0" applyNumberFormat="1" applyFont="1" applyFill="1" applyBorder="1" applyAlignment="1" applyProtection="1">
      <alignment horizontal="right" vertical="center"/>
    </xf>
    <xf numFmtId="49" fontId="3" fillId="4" borderId="2" xfId="0" applyNumberFormat="1" applyFont="1" applyFill="1" applyBorder="1" applyAlignment="1" applyProtection="1">
      <alignment horizontal="right" vertical="center"/>
    </xf>
    <xf numFmtId="0" fontId="1" fillId="0" borderId="24" xfId="0" applyNumberFormat="1" applyFont="1" applyBorder="1" applyAlignment="1" applyProtection="1">
      <alignment horizontal="right"/>
    </xf>
    <xf numFmtId="0" fontId="22" fillId="0" borderId="0" xfId="0" applyNumberFormat="1" applyFont="1" applyAlignment="1" applyProtection="1">
      <alignment horizontal="left" wrapText="1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/>
    <xf numFmtId="0" fontId="8" fillId="3" borderId="6" xfId="0" applyFont="1" applyFill="1" applyBorder="1" applyAlignment="1" applyProtection="1">
      <alignment horizontal="center" vertical="center"/>
    </xf>
    <xf numFmtId="0" fontId="0" fillId="3" borderId="6" xfId="0" applyFont="1" applyFill="1" applyBorder="1" applyAlignment="1" applyProtection="1"/>
    <xf numFmtId="49" fontId="13" fillId="4" borderId="1" xfId="0" applyNumberFormat="1" applyFont="1" applyFill="1" applyBorder="1" applyAlignment="1" applyProtection="1">
      <alignment horizontal="center" vertical="center"/>
    </xf>
    <xf numFmtId="49" fontId="13" fillId="4" borderId="2" xfId="0" applyNumberFormat="1" applyFont="1" applyFill="1" applyBorder="1" applyAlignment="1" applyProtection="1">
      <alignment horizontal="center" vertical="center"/>
    </xf>
    <xf numFmtId="49" fontId="13" fillId="4" borderId="30" xfId="0" applyNumberFormat="1" applyFont="1" applyFill="1" applyBorder="1" applyAlignment="1" applyProtection="1">
      <alignment horizontal="center" vertical="center"/>
    </xf>
    <xf numFmtId="49" fontId="13" fillId="7" borderId="12" xfId="0" applyNumberFormat="1" applyFont="1" applyFill="1" applyBorder="1" applyAlignment="1" applyProtection="1">
      <alignment horizontal="center" vertical="center"/>
    </xf>
    <xf numFmtId="0" fontId="34" fillId="3" borderId="1" xfId="0" applyFont="1" applyFill="1" applyBorder="1" applyAlignment="1" applyProtection="1">
      <alignment horizontal="center" vertical="center"/>
      <protection locked="0"/>
    </xf>
    <xf numFmtId="0" fontId="34" fillId="3" borderId="2" xfId="0" applyFont="1" applyFill="1" applyBorder="1" applyAlignment="1" applyProtection="1">
      <alignment horizontal="center" vertical="center"/>
      <protection locked="0"/>
    </xf>
    <xf numFmtId="0" fontId="34" fillId="3" borderId="30" xfId="0" applyFont="1" applyFill="1" applyBorder="1" applyAlignment="1" applyProtection="1">
      <alignment horizontal="center" vertical="center"/>
      <protection locked="0"/>
    </xf>
    <xf numFmtId="0" fontId="36" fillId="7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/>
    <xf numFmtId="49" fontId="15" fillId="7" borderId="52" xfId="0" applyNumberFormat="1" applyFont="1" applyFill="1" applyBorder="1" applyAlignment="1" applyProtection="1">
      <alignment horizontal="right" vertical="center"/>
    </xf>
    <xf numFmtId="49" fontId="15" fillId="7" borderId="54" xfId="0" applyNumberFormat="1" applyFont="1" applyFill="1" applyBorder="1" applyAlignment="1" applyProtection="1">
      <alignment horizontal="right" vertical="center"/>
    </xf>
    <xf numFmtId="49" fontId="15" fillId="7" borderId="55" xfId="0" applyNumberFormat="1" applyFont="1" applyFill="1" applyBorder="1" applyAlignment="1" applyProtection="1">
      <alignment horizontal="right" vertical="center"/>
    </xf>
    <xf numFmtId="2" fontId="20" fillId="5" borderId="13" xfId="0" applyNumberFormat="1" applyFont="1" applyFill="1" applyBorder="1" applyAlignment="1" applyProtection="1">
      <alignment horizontal="center" vertical="center" wrapText="1"/>
    </xf>
    <xf numFmtId="49" fontId="20" fillId="17" borderId="8" xfId="0" applyNumberFormat="1" applyFont="1" applyFill="1" applyBorder="1" applyAlignment="1" applyProtection="1">
      <alignment horizontal="center" vertical="center" wrapText="1"/>
    </xf>
    <xf numFmtId="49" fontId="20" fillId="7" borderId="17" xfId="0" applyNumberFormat="1" applyFont="1" applyFill="1" applyBorder="1" applyAlignment="1" applyProtection="1">
      <alignment horizontal="right" vertical="center"/>
    </xf>
    <xf numFmtId="49" fontId="15" fillId="7" borderId="18" xfId="0" applyNumberFormat="1" applyFont="1" applyFill="1" applyBorder="1" applyAlignment="1" applyProtection="1">
      <alignment horizontal="right" vertical="center"/>
    </xf>
    <xf numFmtId="2" fontId="20" fillId="16" borderId="12" xfId="0" applyNumberFormat="1" applyFont="1" applyFill="1" applyBorder="1" applyAlignment="1" applyProtection="1">
      <alignment horizontal="center" vertical="center"/>
      <protection locked="0"/>
    </xf>
  </cellXfs>
  <cellStyles count="6">
    <cellStyle name="Comma 2" xfId="4" xr:uid="{A60C58F5-6D5C-4128-9F4E-8427B76FBB57}"/>
    <cellStyle name="Normal" xfId="0" builtinId="0"/>
    <cellStyle name="Normal 2" xfId="2" xr:uid="{6F46B7CB-C313-48B4-BC60-BBFC58F148FA}"/>
    <cellStyle name="Percent" xfId="1" builtinId="5"/>
    <cellStyle name="Percent 2" xfId="5" xr:uid="{1FD4741F-C7A3-44C2-A81D-17B755A47F42}"/>
    <cellStyle name="ปกติ 2" xfId="3" xr:uid="{AF04B442-1880-4601-8CFE-62D8346FAEDE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DDDDDD"/>
      <rgbColor rgb="FF515151"/>
      <rgbColor rgb="FFB7D6A3"/>
      <rgbColor rgb="FFFFDF7F"/>
      <rgbColor rgb="FFFFFFFF"/>
      <rgbColor rgb="FF598A38"/>
      <rgbColor rgb="FFED7D31"/>
      <rgbColor rgb="FF70AD47"/>
      <rgbColor rgb="FFE0E0E0"/>
      <rgbColor rgb="FFE4E4E4"/>
      <rgbColor rgb="FFEEEEEE"/>
      <rgbColor rgb="FFCFCFCF"/>
      <rgbColor rgb="FFAAAAAA"/>
      <rgbColor rgb="FFBD6427"/>
      <rgbColor rgb="FFD2D2D2"/>
      <rgbColor rgb="FFA7A7A7"/>
      <rgbColor rgb="FFFF0000"/>
      <rgbColor rgb="FFD9E2F3"/>
      <rgbColor rgb="FFFFF2CB"/>
      <rgbColor rgb="FFA9CD90"/>
      <rgbColor rgb="FF93C175"/>
      <rgbColor rgb="FFADACAC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B48A-4F51-42EE-86D2-0D89877ED148}">
  <dimension ref="A1:JA64"/>
  <sheetViews>
    <sheetView showGridLines="0" topLeftCell="A70" zoomScale="70" zoomScaleNormal="70" zoomScalePageLayoutView="94" workbookViewId="0">
      <selection activeCell="AC48" sqref="AC48"/>
    </sheetView>
  </sheetViews>
  <sheetFormatPr defaultColWidth="2.6640625" defaultRowHeight="14.85" customHeight="1"/>
  <cols>
    <col min="1" max="1" width="5.33203125" style="1" customWidth="1"/>
    <col min="2" max="2" width="12.109375" style="1" customWidth="1"/>
    <col min="3" max="3" width="8.88671875" style="1" customWidth="1"/>
    <col min="4" max="4" width="1.44140625" style="1" customWidth="1"/>
    <col min="5" max="6" width="10.109375" style="1" customWidth="1"/>
    <col min="7" max="7" width="7.109375" style="1" customWidth="1"/>
    <col min="8" max="8" width="7.33203125" style="1" customWidth="1"/>
    <col min="9" max="9" width="8.5546875" style="1" customWidth="1"/>
    <col min="10" max="11" width="7.109375" style="1" customWidth="1"/>
    <col min="12" max="12" width="7.6640625" style="1" customWidth="1"/>
    <col min="13" max="13" width="7.21875" style="1" customWidth="1"/>
    <col min="14" max="14" width="6.88671875" style="1" customWidth="1"/>
    <col min="15" max="16" width="8.21875" style="1" customWidth="1"/>
    <col min="17" max="17" width="7.21875" style="1" customWidth="1"/>
    <col min="18" max="19" width="8.21875" style="1" customWidth="1"/>
    <col min="20" max="261" width="3.109375" style="1" customWidth="1"/>
    <col min="262" max="16384" width="2.6640625" style="2"/>
  </cols>
  <sheetData>
    <row r="1" spans="1:19" ht="25.9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43" t="s">
        <v>56</v>
      </c>
      <c r="S1" s="243"/>
    </row>
    <row r="2" spans="1:19" ht="22.2" customHeight="1">
      <c r="A2" s="100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</row>
    <row r="3" spans="1:19" ht="20.55" customHeight="1">
      <c r="A3" s="103" t="s">
        <v>49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23.25" customHeight="1">
      <c r="A4" s="105" t="s">
        <v>14</v>
      </c>
      <c r="B4" s="105"/>
      <c r="C4" s="106"/>
      <c r="D4" s="106"/>
      <c r="E4" s="106"/>
      <c r="F4" s="106"/>
      <c r="G4" s="106"/>
      <c r="H4" s="106"/>
      <c r="I4" s="106"/>
      <c r="J4" s="107"/>
      <c r="K4" s="114" t="s">
        <v>2</v>
      </c>
      <c r="L4" s="115"/>
      <c r="M4" s="108"/>
      <c r="N4" s="109"/>
      <c r="O4" s="109"/>
      <c r="P4" s="109"/>
      <c r="Q4" s="109"/>
      <c r="R4" s="109"/>
      <c r="S4" s="110"/>
    </row>
    <row r="5" spans="1:19" ht="19.2" customHeight="1">
      <c r="A5" s="95" t="s">
        <v>46</v>
      </c>
      <c r="B5" s="96"/>
      <c r="C5" s="96"/>
      <c r="D5" s="96"/>
      <c r="E5" s="96"/>
      <c r="F5" s="96"/>
      <c r="G5" s="96"/>
      <c r="H5" s="96"/>
      <c r="I5" s="96"/>
      <c r="J5" s="97"/>
      <c r="K5" s="111" t="s">
        <v>30</v>
      </c>
      <c r="L5" s="112"/>
      <c r="M5" s="112"/>
      <c r="N5" s="112"/>
      <c r="O5" s="112"/>
      <c r="P5" s="113"/>
      <c r="Q5" s="98" t="s">
        <v>17</v>
      </c>
      <c r="R5" s="99"/>
      <c r="S5" s="99"/>
    </row>
    <row r="6" spans="1:19" ht="16.8" customHeight="1">
      <c r="A6" s="116" t="s">
        <v>3</v>
      </c>
      <c r="B6" s="118"/>
      <c r="C6" s="119"/>
      <c r="D6" s="119"/>
      <c r="E6" s="119"/>
      <c r="F6" s="119"/>
      <c r="G6" s="119"/>
      <c r="H6" s="119"/>
      <c r="I6" s="119"/>
      <c r="J6" s="120"/>
      <c r="K6" s="139"/>
      <c r="L6" s="139"/>
      <c r="M6" s="139"/>
      <c r="N6" s="139"/>
      <c r="O6" s="139"/>
      <c r="P6" s="139"/>
      <c r="Q6" s="124"/>
      <c r="R6" s="125"/>
      <c r="S6" s="126"/>
    </row>
    <row r="7" spans="1:19" ht="6.6" customHeight="1">
      <c r="A7" s="117"/>
      <c r="B7" s="121"/>
      <c r="C7" s="122"/>
      <c r="D7" s="122"/>
      <c r="E7" s="122"/>
      <c r="F7" s="122"/>
      <c r="G7" s="122"/>
      <c r="H7" s="122"/>
      <c r="I7" s="122"/>
      <c r="J7" s="123"/>
      <c r="K7" s="139"/>
      <c r="L7" s="139"/>
      <c r="M7" s="139"/>
      <c r="N7" s="139"/>
      <c r="O7" s="139"/>
      <c r="P7" s="139"/>
      <c r="Q7" s="127"/>
      <c r="R7" s="128"/>
      <c r="S7" s="129"/>
    </row>
    <row r="8" spans="1:19" ht="6.6" customHeight="1">
      <c r="A8" s="116" t="s">
        <v>4</v>
      </c>
      <c r="B8" s="133"/>
      <c r="C8" s="134"/>
      <c r="D8" s="134"/>
      <c r="E8" s="134"/>
      <c r="F8" s="134"/>
      <c r="G8" s="134"/>
      <c r="H8" s="134"/>
      <c r="I8" s="134"/>
      <c r="J8" s="135"/>
      <c r="K8" s="140"/>
      <c r="L8" s="140"/>
      <c r="M8" s="140"/>
      <c r="N8" s="140"/>
      <c r="O8" s="140"/>
      <c r="P8" s="140"/>
      <c r="Q8" s="127"/>
      <c r="R8" s="128"/>
      <c r="S8" s="129"/>
    </row>
    <row r="9" spans="1:19" ht="15.75" customHeight="1">
      <c r="A9" s="117"/>
      <c r="B9" s="136"/>
      <c r="C9" s="137"/>
      <c r="D9" s="137"/>
      <c r="E9" s="137"/>
      <c r="F9" s="137"/>
      <c r="G9" s="137"/>
      <c r="H9" s="137"/>
      <c r="I9" s="137"/>
      <c r="J9" s="138"/>
      <c r="K9" s="140"/>
      <c r="L9" s="140"/>
      <c r="M9" s="140"/>
      <c r="N9" s="140"/>
      <c r="O9" s="140"/>
      <c r="P9" s="140"/>
      <c r="Q9" s="130"/>
      <c r="R9" s="131"/>
      <c r="S9" s="132"/>
    </row>
    <row r="10" spans="1:19" s="11" customFormat="1" ht="18">
      <c r="A10" s="141" t="s">
        <v>31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</row>
    <row r="11" spans="1:19" s="11" customFormat="1" ht="24.75" customHeight="1">
      <c r="A11" s="142" t="s">
        <v>32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s="11" customFormat="1" ht="16.2">
      <c r="A12" s="143" t="s">
        <v>0</v>
      </c>
      <c r="B12" s="145" t="s">
        <v>33</v>
      </c>
      <c r="C12" s="145"/>
      <c r="D12" s="145"/>
      <c r="E12" s="145"/>
      <c r="F12" s="145"/>
      <c r="G12" s="145"/>
      <c r="H12" s="145"/>
      <c r="I12" s="145"/>
      <c r="J12" s="146"/>
      <c r="K12" s="43"/>
      <c r="L12" s="145" t="s">
        <v>34</v>
      </c>
      <c r="M12" s="145"/>
      <c r="N12" s="145"/>
      <c r="O12" s="145"/>
      <c r="P12" s="145"/>
      <c r="Q12" s="146"/>
      <c r="R12" s="147" t="s">
        <v>35</v>
      </c>
      <c r="S12" s="147" t="s">
        <v>36</v>
      </c>
    </row>
    <row r="13" spans="1:19" s="11" customFormat="1" ht="35.25" customHeight="1">
      <c r="A13" s="144"/>
      <c r="B13" s="149" t="s">
        <v>37</v>
      </c>
      <c r="C13" s="150"/>
      <c r="D13" s="150"/>
      <c r="E13" s="150"/>
      <c r="F13" s="150"/>
      <c r="G13" s="150"/>
      <c r="H13" s="151"/>
      <c r="I13" s="36" t="s">
        <v>38</v>
      </c>
      <c r="J13" s="13" t="s">
        <v>39</v>
      </c>
      <c r="K13" s="41"/>
      <c r="L13" s="150" t="s">
        <v>40</v>
      </c>
      <c r="M13" s="150"/>
      <c r="N13" s="150"/>
      <c r="O13" s="151"/>
      <c r="P13" s="12" t="s">
        <v>41</v>
      </c>
      <c r="Q13" s="13" t="s">
        <v>39</v>
      </c>
      <c r="R13" s="148"/>
      <c r="S13" s="148"/>
    </row>
    <row r="14" spans="1:19" s="11" customFormat="1" ht="27.15" customHeight="1">
      <c r="A14" s="4">
        <v>1</v>
      </c>
      <c r="B14" s="152"/>
      <c r="C14" s="153"/>
      <c r="D14" s="153"/>
      <c r="E14" s="153"/>
      <c r="F14" s="153"/>
      <c r="G14" s="153"/>
      <c r="H14" s="154"/>
      <c r="I14" s="23"/>
      <c r="J14" s="37"/>
      <c r="K14" s="155"/>
      <c r="L14" s="156"/>
      <c r="M14" s="156"/>
      <c r="N14" s="156"/>
      <c r="O14" s="157"/>
      <c r="P14" s="15"/>
      <c r="Q14" s="14"/>
      <c r="R14" s="16">
        <f>I14-P14</f>
        <v>0</v>
      </c>
      <c r="S14" s="17" t="e">
        <f>(P14/I14)</f>
        <v>#DIV/0!</v>
      </c>
    </row>
    <row r="15" spans="1:19" s="11" customFormat="1" ht="27.15" customHeight="1">
      <c r="A15" s="8">
        <v>2</v>
      </c>
      <c r="B15" s="158"/>
      <c r="C15" s="159"/>
      <c r="D15" s="159"/>
      <c r="E15" s="159"/>
      <c r="F15" s="159"/>
      <c r="G15" s="159"/>
      <c r="H15" s="160"/>
      <c r="I15" s="24"/>
      <c r="J15" s="38"/>
      <c r="K15" s="161"/>
      <c r="L15" s="162"/>
      <c r="M15" s="162"/>
      <c r="N15" s="162"/>
      <c r="O15" s="163"/>
      <c r="P15" s="18"/>
      <c r="Q15" s="19"/>
      <c r="R15" s="16">
        <f t="shared" ref="R15:R19" si="0">I15-P15</f>
        <v>0</v>
      </c>
      <c r="S15" s="17" t="e">
        <f t="shared" ref="S15:S19" si="1">(P15/I15)</f>
        <v>#DIV/0!</v>
      </c>
    </row>
    <row r="16" spans="1:19" s="11" customFormat="1" ht="27.15" customHeight="1">
      <c r="A16" s="4">
        <v>3</v>
      </c>
      <c r="B16" s="158"/>
      <c r="C16" s="159"/>
      <c r="D16" s="159"/>
      <c r="E16" s="159"/>
      <c r="F16" s="159"/>
      <c r="G16" s="159"/>
      <c r="H16" s="160"/>
      <c r="I16" s="24"/>
      <c r="J16" s="38"/>
      <c r="K16" s="161"/>
      <c r="L16" s="162"/>
      <c r="M16" s="162"/>
      <c r="N16" s="162"/>
      <c r="O16" s="163"/>
      <c r="P16" s="18"/>
      <c r="Q16" s="20"/>
      <c r="R16" s="16">
        <f t="shared" si="0"/>
        <v>0</v>
      </c>
      <c r="S16" s="17" t="e">
        <f t="shared" si="1"/>
        <v>#DIV/0!</v>
      </c>
    </row>
    <row r="17" spans="1:19" s="11" customFormat="1" ht="27.15" customHeight="1">
      <c r="A17" s="4">
        <v>4</v>
      </c>
      <c r="B17" s="164"/>
      <c r="C17" s="165"/>
      <c r="D17" s="165"/>
      <c r="E17" s="165"/>
      <c r="F17" s="165"/>
      <c r="G17" s="165"/>
      <c r="H17" s="166"/>
      <c r="I17" s="24"/>
      <c r="J17" s="38"/>
      <c r="K17" s="161"/>
      <c r="L17" s="162"/>
      <c r="M17" s="162"/>
      <c r="N17" s="162"/>
      <c r="O17" s="163"/>
      <c r="P17" s="18"/>
      <c r="Q17" s="20"/>
      <c r="R17" s="16">
        <f t="shared" si="0"/>
        <v>0</v>
      </c>
      <c r="S17" s="17" t="e">
        <f t="shared" si="1"/>
        <v>#DIV/0!</v>
      </c>
    </row>
    <row r="18" spans="1:19" s="11" customFormat="1" ht="27.15" customHeight="1">
      <c r="A18" s="8">
        <v>5</v>
      </c>
      <c r="B18" s="158"/>
      <c r="C18" s="159"/>
      <c r="D18" s="159"/>
      <c r="E18" s="159"/>
      <c r="F18" s="159"/>
      <c r="G18" s="159"/>
      <c r="H18" s="160"/>
      <c r="I18" s="24"/>
      <c r="J18" s="38"/>
      <c r="K18" s="161"/>
      <c r="L18" s="162"/>
      <c r="M18" s="162"/>
      <c r="N18" s="162"/>
      <c r="O18" s="163"/>
      <c r="P18" s="18"/>
      <c r="Q18" s="20"/>
      <c r="R18" s="16">
        <f t="shared" si="0"/>
        <v>0</v>
      </c>
      <c r="S18" s="17" t="e">
        <f t="shared" si="1"/>
        <v>#DIV/0!</v>
      </c>
    </row>
    <row r="19" spans="1:19" s="11" customFormat="1" ht="27" customHeight="1">
      <c r="A19" s="4">
        <v>6</v>
      </c>
      <c r="B19" s="167"/>
      <c r="C19" s="168"/>
      <c r="D19" s="168"/>
      <c r="E19" s="168"/>
      <c r="F19" s="168"/>
      <c r="G19" s="168"/>
      <c r="H19" s="169"/>
      <c r="I19" s="25"/>
      <c r="J19" s="39"/>
      <c r="K19" s="170"/>
      <c r="L19" s="171"/>
      <c r="M19" s="171"/>
      <c r="N19" s="171"/>
      <c r="O19" s="172"/>
      <c r="P19" s="21"/>
      <c r="Q19" s="22"/>
      <c r="R19" s="76">
        <f t="shared" si="0"/>
        <v>0</v>
      </c>
      <c r="S19" s="77" t="e">
        <f t="shared" si="1"/>
        <v>#DIV/0!</v>
      </c>
    </row>
    <row r="20" spans="1:19" ht="19.95" customHeight="1">
      <c r="A20" s="173" t="s">
        <v>43</v>
      </c>
      <c r="B20" s="174"/>
      <c r="C20" s="174"/>
      <c r="D20" s="174"/>
      <c r="E20" s="175"/>
      <c r="F20" s="175"/>
      <c r="G20" s="175"/>
      <c r="H20" s="175"/>
      <c r="I20" s="175"/>
      <c r="J20" s="174"/>
      <c r="K20" s="174"/>
      <c r="L20" s="174"/>
      <c r="M20" s="174"/>
      <c r="N20" s="174"/>
      <c r="O20" s="174"/>
      <c r="P20" s="174"/>
      <c r="Q20" s="175"/>
      <c r="R20" s="27"/>
      <c r="S20" s="27"/>
    </row>
    <row r="21" spans="1:19" ht="13.2" customHeight="1">
      <c r="A21" s="176" t="s">
        <v>23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8"/>
      <c r="O21" s="182" t="s">
        <v>29</v>
      </c>
      <c r="P21" s="183"/>
      <c r="Q21" s="183"/>
      <c r="R21" s="183"/>
      <c r="S21" s="184"/>
    </row>
    <row r="22" spans="1:19" ht="15.6" customHeight="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  <c r="O22" s="185"/>
      <c r="P22" s="186"/>
      <c r="Q22" s="186"/>
      <c r="R22" s="186"/>
      <c r="S22" s="187"/>
    </row>
    <row r="23" spans="1:19" ht="55.2" customHeight="1">
      <c r="A23" s="188" t="s">
        <v>0</v>
      </c>
      <c r="B23" s="190" t="s">
        <v>44</v>
      </c>
      <c r="C23" s="190"/>
      <c r="D23" s="190"/>
      <c r="E23" s="190"/>
      <c r="F23" s="192" t="s">
        <v>52</v>
      </c>
      <c r="G23" s="194" t="s">
        <v>55</v>
      </c>
      <c r="H23" s="195"/>
      <c r="I23" s="195"/>
      <c r="J23" s="195"/>
      <c r="K23" s="196"/>
      <c r="L23" s="197" t="s">
        <v>54</v>
      </c>
      <c r="M23" s="195"/>
      <c r="N23" s="195"/>
      <c r="O23" s="196"/>
      <c r="P23" s="194" t="s">
        <v>28</v>
      </c>
      <c r="Q23" s="198"/>
      <c r="R23" s="198"/>
      <c r="S23" s="199"/>
    </row>
    <row r="24" spans="1:19" ht="49.2" customHeight="1">
      <c r="A24" s="189"/>
      <c r="B24" s="191"/>
      <c r="C24" s="191"/>
      <c r="D24" s="191"/>
      <c r="E24" s="191"/>
      <c r="F24" s="193"/>
      <c r="G24" s="46" t="s">
        <v>5</v>
      </c>
      <c r="H24" s="47" t="s">
        <v>1</v>
      </c>
      <c r="I24" s="47" t="s">
        <v>6</v>
      </c>
      <c r="J24" s="47" t="s">
        <v>19</v>
      </c>
      <c r="K24" s="48" t="s">
        <v>51</v>
      </c>
      <c r="L24" s="48" t="s">
        <v>12</v>
      </c>
      <c r="M24" s="48" t="s">
        <v>13</v>
      </c>
      <c r="N24" s="48" t="s">
        <v>20</v>
      </c>
      <c r="O24" s="48" t="s">
        <v>21</v>
      </c>
      <c r="P24" s="28" t="s">
        <v>24</v>
      </c>
      <c r="Q24" s="28" t="s">
        <v>25</v>
      </c>
      <c r="R24" s="28" t="s">
        <v>26</v>
      </c>
      <c r="S24" s="29" t="s">
        <v>27</v>
      </c>
    </row>
    <row r="25" spans="1:19" ht="17.25" customHeight="1">
      <c r="A25" s="88">
        <v>1</v>
      </c>
      <c r="B25" s="201"/>
      <c r="C25" s="202"/>
      <c r="D25" s="202"/>
      <c r="E25" s="202"/>
      <c r="F25" s="49"/>
      <c r="G25" s="75">
        <f>F25*L25%</f>
        <v>0</v>
      </c>
      <c r="H25" s="50">
        <f>F25*M25%</f>
        <v>0</v>
      </c>
      <c r="I25" s="50">
        <f>F25*N25%</f>
        <v>0</v>
      </c>
      <c r="J25" s="50">
        <f>F25*O25%</f>
        <v>0</v>
      </c>
      <c r="K25" s="50">
        <f>F25-SUM(G25:J25)</f>
        <v>0</v>
      </c>
      <c r="L25" s="51"/>
      <c r="M25" s="52"/>
      <c r="N25" s="52"/>
      <c r="O25" s="53"/>
      <c r="P25" s="5" t="e">
        <f>(G25/G49)*100</f>
        <v>#DIV/0!</v>
      </c>
      <c r="Q25" s="5" t="e">
        <f>(H25/G49)*100</f>
        <v>#DIV/0!</v>
      </c>
      <c r="R25" s="5" t="e">
        <f>(I2/G49)*100</f>
        <v>#DIV/0!</v>
      </c>
      <c r="S25" s="5" t="e">
        <f>(J2/G49)*100</f>
        <v>#DIV/0!</v>
      </c>
    </row>
    <row r="26" spans="1:19" ht="17.25" customHeight="1">
      <c r="A26" s="88">
        <v>2</v>
      </c>
      <c r="B26" s="89"/>
      <c r="C26" s="90"/>
      <c r="D26" s="90"/>
      <c r="E26" s="91"/>
      <c r="F26" s="49"/>
      <c r="G26" s="75">
        <f t="shared" ref="G26:G35" si="2">F26*L26%</f>
        <v>0</v>
      </c>
      <c r="H26" s="50">
        <f>F26*M26%</f>
        <v>0</v>
      </c>
      <c r="I26" s="50">
        <f t="shared" ref="I26:I34" si="3">F26*N26%</f>
        <v>0</v>
      </c>
      <c r="J26" s="50">
        <f t="shared" ref="J26:J35" si="4">F26*O26%</f>
        <v>0</v>
      </c>
      <c r="K26" s="50">
        <f t="shared" ref="K26:K35" si="5">F26-SUM(G26:J26)</f>
        <v>0</v>
      </c>
      <c r="L26" s="51"/>
      <c r="M26" s="54"/>
      <c r="N26" s="54"/>
      <c r="O26" s="55"/>
      <c r="P26" s="5" t="e">
        <f>(G26/G49)*100</f>
        <v>#DIV/0!</v>
      </c>
      <c r="Q26" s="5" t="e">
        <f>(H26/G49)*100</f>
        <v>#DIV/0!</v>
      </c>
      <c r="R26" s="5" t="e">
        <f>(I26/G49)*100</f>
        <v>#DIV/0!</v>
      </c>
      <c r="S26" s="5" t="e">
        <f>(J26/G49)*100</f>
        <v>#DIV/0!</v>
      </c>
    </row>
    <row r="27" spans="1:19" ht="17.25" customHeight="1">
      <c r="A27" s="88">
        <v>3</v>
      </c>
      <c r="B27" s="201"/>
      <c r="C27" s="202"/>
      <c r="D27" s="202"/>
      <c r="E27" s="202"/>
      <c r="F27" s="49"/>
      <c r="G27" s="75">
        <f t="shared" si="2"/>
        <v>0</v>
      </c>
      <c r="H27" s="50">
        <f t="shared" ref="H27:H35" si="6">F27*M27%</f>
        <v>0</v>
      </c>
      <c r="I27" s="50">
        <f t="shared" si="3"/>
        <v>0</v>
      </c>
      <c r="J27" s="50">
        <f t="shared" si="4"/>
        <v>0</v>
      </c>
      <c r="K27" s="50">
        <f t="shared" si="5"/>
        <v>0</v>
      </c>
      <c r="L27" s="51"/>
      <c r="M27" s="56"/>
      <c r="N27" s="54"/>
      <c r="O27" s="55"/>
      <c r="P27" s="5" t="e">
        <f>(G27/G49)*100</f>
        <v>#DIV/0!</v>
      </c>
      <c r="Q27" s="5" t="e">
        <f>(H27/G49)*100</f>
        <v>#DIV/0!</v>
      </c>
      <c r="R27" s="5" t="e">
        <f>(I27/G49)*100</f>
        <v>#DIV/0!</v>
      </c>
      <c r="S27" s="5" t="e">
        <f>(J27/G49)*100</f>
        <v>#DIV/0!</v>
      </c>
    </row>
    <row r="28" spans="1:19" ht="17.25" customHeight="1">
      <c r="A28" s="88">
        <v>4</v>
      </c>
      <c r="B28" s="201"/>
      <c r="C28" s="202"/>
      <c r="D28" s="202"/>
      <c r="E28" s="202"/>
      <c r="F28" s="49"/>
      <c r="G28" s="75">
        <f t="shared" si="2"/>
        <v>0</v>
      </c>
      <c r="H28" s="50">
        <f t="shared" si="6"/>
        <v>0</v>
      </c>
      <c r="I28" s="50">
        <f t="shared" si="3"/>
        <v>0</v>
      </c>
      <c r="J28" s="50">
        <f t="shared" si="4"/>
        <v>0</v>
      </c>
      <c r="K28" s="50">
        <f t="shared" si="5"/>
        <v>0</v>
      </c>
      <c r="L28" s="51"/>
      <c r="M28" s="54"/>
      <c r="N28" s="54"/>
      <c r="O28" s="55"/>
      <c r="P28" s="5" t="e">
        <f>(G28/G49)*100</f>
        <v>#DIV/0!</v>
      </c>
      <c r="Q28" s="5" t="e">
        <f>(H28/G49)*100</f>
        <v>#DIV/0!</v>
      </c>
      <c r="R28" s="5" t="e">
        <f>(I28/G49)*100</f>
        <v>#DIV/0!</v>
      </c>
      <c r="S28" s="5" t="e">
        <f>(J28/G49)*100</f>
        <v>#DIV/0!</v>
      </c>
    </row>
    <row r="29" spans="1:19" ht="17.25" customHeight="1">
      <c r="A29" s="88">
        <v>5</v>
      </c>
      <c r="B29" s="201"/>
      <c r="C29" s="202"/>
      <c r="D29" s="202"/>
      <c r="E29" s="202"/>
      <c r="F29" s="49"/>
      <c r="G29" s="75">
        <f t="shared" si="2"/>
        <v>0</v>
      </c>
      <c r="H29" s="50">
        <f t="shared" si="6"/>
        <v>0</v>
      </c>
      <c r="I29" s="50">
        <f t="shared" si="3"/>
        <v>0</v>
      </c>
      <c r="J29" s="50">
        <f t="shared" si="4"/>
        <v>0</v>
      </c>
      <c r="K29" s="50">
        <f t="shared" si="5"/>
        <v>0</v>
      </c>
      <c r="L29" s="51"/>
      <c r="M29" s="54"/>
      <c r="N29" s="54"/>
      <c r="O29" s="55"/>
      <c r="P29" s="5" t="e">
        <f>(G29/G49)*100</f>
        <v>#DIV/0!</v>
      </c>
      <c r="Q29" s="5" t="e">
        <f>(H29/G49)*100</f>
        <v>#DIV/0!</v>
      </c>
      <c r="R29" s="5" t="e">
        <f>(I29/G49)*100</f>
        <v>#DIV/0!</v>
      </c>
      <c r="S29" s="5" t="e">
        <f>(J29/G49)*100</f>
        <v>#DIV/0!</v>
      </c>
    </row>
    <row r="30" spans="1:19" ht="17.25" customHeight="1">
      <c r="A30" s="88">
        <v>6</v>
      </c>
      <c r="B30" s="201"/>
      <c r="C30" s="202"/>
      <c r="D30" s="202"/>
      <c r="E30" s="202"/>
      <c r="F30" s="49"/>
      <c r="G30" s="75">
        <f t="shared" si="2"/>
        <v>0</v>
      </c>
      <c r="H30" s="50">
        <f t="shared" si="6"/>
        <v>0</v>
      </c>
      <c r="I30" s="50">
        <f t="shared" si="3"/>
        <v>0</v>
      </c>
      <c r="J30" s="50">
        <f t="shared" si="4"/>
        <v>0</v>
      </c>
      <c r="K30" s="50">
        <f>F30-SUM(G30:J30)</f>
        <v>0</v>
      </c>
      <c r="L30" s="57"/>
      <c r="M30" s="58"/>
      <c r="N30" s="58"/>
      <c r="O30" s="59"/>
      <c r="P30" s="5" t="e">
        <f>(G30/G49)*100</f>
        <v>#DIV/0!</v>
      </c>
      <c r="Q30" s="5" t="e">
        <f>(H30/G49)*100</f>
        <v>#DIV/0!</v>
      </c>
      <c r="R30" s="5" t="e">
        <f>(I30/G49)*100</f>
        <v>#DIV/0!</v>
      </c>
      <c r="S30" s="5" t="e">
        <f>(J30/G49)*100</f>
        <v>#DIV/0!</v>
      </c>
    </row>
    <row r="31" spans="1:19" ht="17.25" customHeight="1">
      <c r="A31" s="88">
        <v>7</v>
      </c>
      <c r="B31" s="203"/>
      <c r="C31" s="204"/>
      <c r="D31" s="204"/>
      <c r="E31" s="204"/>
      <c r="F31" s="49"/>
      <c r="G31" s="75">
        <f t="shared" si="2"/>
        <v>0</v>
      </c>
      <c r="H31" s="50">
        <f t="shared" si="6"/>
        <v>0</v>
      </c>
      <c r="I31" s="50">
        <f t="shared" si="3"/>
        <v>0</v>
      </c>
      <c r="J31" s="50">
        <f t="shared" si="4"/>
        <v>0</v>
      </c>
      <c r="K31" s="50">
        <f>F31-SUM(G31:J31)</f>
        <v>0</v>
      </c>
      <c r="L31" s="60"/>
      <c r="M31" s="61"/>
      <c r="N31" s="61"/>
      <c r="O31" s="62"/>
      <c r="P31" s="5" t="e">
        <f>(G31/G49)*100</f>
        <v>#DIV/0!</v>
      </c>
      <c r="Q31" s="5" t="e">
        <f>(H31/G49)*100</f>
        <v>#DIV/0!</v>
      </c>
      <c r="R31" s="5" t="e">
        <f>(I31/G49)*100</f>
        <v>#DIV/0!</v>
      </c>
      <c r="S31" s="5" t="e">
        <f>(J31/G49)*100</f>
        <v>#DIV/0!</v>
      </c>
    </row>
    <row r="32" spans="1:19" ht="17.25" customHeight="1">
      <c r="A32" s="88">
        <v>8</v>
      </c>
      <c r="B32" s="205"/>
      <c r="C32" s="206"/>
      <c r="D32" s="206"/>
      <c r="E32" s="207"/>
      <c r="F32" s="49"/>
      <c r="G32" s="75">
        <f t="shared" si="2"/>
        <v>0</v>
      </c>
      <c r="H32" s="50">
        <f t="shared" si="6"/>
        <v>0</v>
      </c>
      <c r="I32" s="50">
        <f t="shared" si="3"/>
        <v>0</v>
      </c>
      <c r="J32" s="50">
        <f t="shared" si="4"/>
        <v>0</v>
      </c>
      <c r="K32" s="50">
        <f t="shared" si="5"/>
        <v>0</v>
      </c>
      <c r="L32" s="63"/>
      <c r="M32" s="63"/>
      <c r="N32" s="63"/>
      <c r="O32" s="64"/>
      <c r="P32" s="5" t="e">
        <f>(G32/G49)*100</f>
        <v>#DIV/0!</v>
      </c>
      <c r="Q32" s="5" t="e">
        <f>(H32/G49)*100</f>
        <v>#DIV/0!</v>
      </c>
      <c r="R32" s="5" t="e">
        <f>(I32/G49)*100</f>
        <v>#DIV/0!</v>
      </c>
      <c r="S32" s="5" t="e">
        <f>(J32/G49)*100</f>
        <v>#DIV/0!</v>
      </c>
    </row>
    <row r="33" spans="1:261" ht="17.25" customHeight="1">
      <c r="A33" s="88">
        <v>9</v>
      </c>
      <c r="B33" s="208"/>
      <c r="C33" s="208"/>
      <c r="D33" s="208"/>
      <c r="E33" s="208"/>
      <c r="F33" s="65"/>
      <c r="G33" s="75">
        <f t="shared" si="2"/>
        <v>0</v>
      </c>
      <c r="H33" s="50">
        <f t="shared" si="6"/>
        <v>0</v>
      </c>
      <c r="I33" s="50">
        <f t="shared" si="3"/>
        <v>0</v>
      </c>
      <c r="J33" s="50">
        <f t="shared" si="4"/>
        <v>0</v>
      </c>
      <c r="K33" s="50">
        <f t="shared" si="5"/>
        <v>0</v>
      </c>
      <c r="L33" s="66"/>
      <c r="M33" s="66"/>
      <c r="N33" s="66"/>
      <c r="O33" s="66"/>
      <c r="P33" s="5" t="e">
        <f>(G33/G49)*100</f>
        <v>#DIV/0!</v>
      </c>
      <c r="Q33" s="5" t="e">
        <f>(H33/G49)*100</f>
        <v>#DIV/0!</v>
      </c>
      <c r="R33" s="5" t="e">
        <f>(I33/G49)*100</f>
        <v>#DIV/0!</v>
      </c>
      <c r="S33" s="5" t="e">
        <f>(J33/G49)*100</f>
        <v>#DIV/0!</v>
      </c>
    </row>
    <row r="34" spans="1:261" ht="17.25" customHeight="1">
      <c r="A34" s="88">
        <v>10</v>
      </c>
      <c r="B34" s="209"/>
      <c r="C34" s="209"/>
      <c r="D34" s="209"/>
      <c r="E34" s="209"/>
      <c r="F34" s="65"/>
      <c r="G34" s="75">
        <f t="shared" si="2"/>
        <v>0</v>
      </c>
      <c r="H34" s="50">
        <f t="shared" si="6"/>
        <v>0</v>
      </c>
      <c r="I34" s="50">
        <f t="shared" si="3"/>
        <v>0</v>
      </c>
      <c r="J34" s="50">
        <f t="shared" si="4"/>
        <v>0</v>
      </c>
      <c r="K34" s="50">
        <f t="shared" si="5"/>
        <v>0</v>
      </c>
      <c r="L34" s="66"/>
      <c r="M34" s="66"/>
      <c r="N34" s="66"/>
      <c r="O34" s="66"/>
      <c r="P34" s="5" t="e">
        <f>(G34/G49)*100</f>
        <v>#DIV/0!</v>
      </c>
      <c r="Q34" s="5" t="e">
        <f>(H34/G49)*100</f>
        <v>#DIV/0!</v>
      </c>
      <c r="R34" s="5" t="e">
        <f>(I34/G49)*100</f>
        <v>#DIV/0!</v>
      </c>
      <c r="S34" s="5" t="e">
        <f>(J34/G49)*100</f>
        <v>#DIV/0!</v>
      </c>
    </row>
    <row r="35" spans="1:261" ht="17.25" customHeight="1">
      <c r="A35" s="88">
        <v>11</v>
      </c>
      <c r="B35" s="210"/>
      <c r="C35" s="210"/>
      <c r="D35" s="210"/>
      <c r="E35" s="210"/>
      <c r="F35" s="81"/>
      <c r="G35" s="82">
        <f t="shared" si="2"/>
        <v>0</v>
      </c>
      <c r="H35" s="83">
        <f t="shared" si="6"/>
        <v>0</v>
      </c>
      <c r="I35" s="83">
        <f>F35*N35%</f>
        <v>0</v>
      </c>
      <c r="J35" s="83">
        <f t="shared" si="4"/>
        <v>0</v>
      </c>
      <c r="K35" s="83">
        <f t="shared" si="5"/>
        <v>0</v>
      </c>
      <c r="L35" s="84"/>
      <c r="M35" s="84"/>
      <c r="N35" s="84"/>
      <c r="O35" s="84"/>
      <c r="P35" s="85" t="e">
        <f>(G35/G49)*100</f>
        <v>#DIV/0!</v>
      </c>
      <c r="Q35" s="85" t="e">
        <f>(H35/G49)*100</f>
        <v>#DIV/0!</v>
      </c>
      <c r="R35" s="85" t="e">
        <f>(I35/G49)*100</f>
        <v>#DIV/0!</v>
      </c>
      <c r="S35" s="85" t="e">
        <f>(J35/G49)*100</f>
        <v>#DIV/0!</v>
      </c>
    </row>
    <row r="36" spans="1:261" ht="17.25" customHeight="1">
      <c r="A36" s="88">
        <v>12</v>
      </c>
      <c r="B36" s="92"/>
      <c r="C36" s="93"/>
      <c r="D36" s="93"/>
      <c r="E36" s="94"/>
      <c r="F36" s="65"/>
      <c r="G36" s="82">
        <f t="shared" ref="G36:G44" si="7">F36*L36%</f>
        <v>0</v>
      </c>
      <c r="H36" s="83">
        <f t="shared" ref="H36:H44" si="8">F36*M36%</f>
        <v>0</v>
      </c>
      <c r="I36" s="83">
        <f t="shared" ref="I36:I44" si="9">F36*N36%</f>
        <v>0</v>
      </c>
      <c r="J36" s="83">
        <f t="shared" ref="J36:J44" si="10">F36*O36%</f>
        <v>0</v>
      </c>
      <c r="K36" s="83">
        <f t="shared" ref="K36:K44" si="11">F36-SUM(G36:J36)</f>
        <v>0</v>
      </c>
      <c r="L36" s="66"/>
      <c r="M36" s="66"/>
      <c r="N36" s="66"/>
      <c r="O36" s="66"/>
      <c r="P36" s="5" t="e">
        <f>(G36/G49)*100</f>
        <v>#DIV/0!</v>
      </c>
      <c r="Q36" s="5" t="e">
        <f>(H36/G49)*100</f>
        <v>#DIV/0!</v>
      </c>
      <c r="R36" s="5" t="e">
        <f>(I36/G49)*100</f>
        <v>#DIV/0!</v>
      </c>
      <c r="S36" s="5" t="e">
        <f>(J36/G49)*100</f>
        <v>#DIV/0!</v>
      </c>
    </row>
    <row r="37" spans="1:261" ht="17.25" customHeight="1">
      <c r="A37" s="88">
        <v>13</v>
      </c>
      <c r="B37" s="92"/>
      <c r="C37" s="93"/>
      <c r="D37" s="93"/>
      <c r="E37" s="94"/>
      <c r="F37" s="65"/>
      <c r="G37" s="82">
        <f t="shared" si="7"/>
        <v>0</v>
      </c>
      <c r="H37" s="83">
        <f t="shared" si="8"/>
        <v>0</v>
      </c>
      <c r="I37" s="83">
        <f t="shared" si="9"/>
        <v>0</v>
      </c>
      <c r="J37" s="83">
        <f t="shared" si="10"/>
        <v>0</v>
      </c>
      <c r="K37" s="83">
        <f t="shared" si="11"/>
        <v>0</v>
      </c>
      <c r="L37" s="66"/>
      <c r="M37" s="66"/>
      <c r="N37" s="66"/>
      <c r="O37" s="66"/>
      <c r="P37" s="5" t="e">
        <f>(G37/G49)*100</f>
        <v>#DIV/0!</v>
      </c>
      <c r="Q37" s="5" t="e">
        <f>(H37/G49)*100</f>
        <v>#DIV/0!</v>
      </c>
      <c r="R37" s="5" t="e">
        <f>(I37/G49)*100</f>
        <v>#DIV/0!</v>
      </c>
      <c r="S37" s="5" t="e">
        <f>(J37/G49)*100</f>
        <v>#DIV/0!</v>
      </c>
    </row>
    <row r="38" spans="1:261" ht="17.25" customHeight="1">
      <c r="A38" s="88">
        <v>14</v>
      </c>
      <c r="B38" s="92"/>
      <c r="C38" s="93"/>
      <c r="D38" s="93"/>
      <c r="E38" s="94"/>
      <c r="F38" s="65"/>
      <c r="G38" s="82">
        <f t="shared" si="7"/>
        <v>0</v>
      </c>
      <c r="H38" s="83">
        <f t="shared" si="8"/>
        <v>0</v>
      </c>
      <c r="I38" s="83">
        <f t="shared" si="9"/>
        <v>0</v>
      </c>
      <c r="J38" s="83">
        <f t="shared" si="10"/>
        <v>0</v>
      </c>
      <c r="K38" s="83">
        <f t="shared" si="11"/>
        <v>0</v>
      </c>
      <c r="L38" s="66"/>
      <c r="M38" s="66"/>
      <c r="N38" s="66"/>
      <c r="O38" s="66"/>
      <c r="P38" s="5" t="e">
        <f>(G38/G49)*100</f>
        <v>#DIV/0!</v>
      </c>
      <c r="Q38" s="5" t="e">
        <f>(H38/G49)*100</f>
        <v>#DIV/0!</v>
      </c>
      <c r="R38" s="5" t="e">
        <f>(I38/G49)*100</f>
        <v>#DIV/0!</v>
      </c>
      <c r="S38" s="5" t="e">
        <f>(J38/G49)*100</f>
        <v>#DIV/0!</v>
      </c>
    </row>
    <row r="39" spans="1:261" ht="17.25" customHeight="1">
      <c r="A39" s="88">
        <v>15</v>
      </c>
      <c r="B39" s="92"/>
      <c r="C39" s="93"/>
      <c r="D39" s="93"/>
      <c r="E39" s="94"/>
      <c r="F39" s="65"/>
      <c r="G39" s="82">
        <f t="shared" si="7"/>
        <v>0</v>
      </c>
      <c r="H39" s="83">
        <f t="shared" si="8"/>
        <v>0</v>
      </c>
      <c r="I39" s="83">
        <f t="shared" si="9"/>
        <v>0</v>
      </c>
      <c r="J39" s="83">
        <f t="shared" si="10"/>
        <v>0</v>
      </c>
      <c r="K39" s="83">
        <f t="shared" si="11"/>
        <v>0</v>
      </c>
      <c r="L39" s="66"/>
      <c r="M39" s="66"/>
      <c r="N39" s="66"/>
      <c r="O39" s="66"/>
      <c r="P39" s="5" t="e">
        <f>(G39/G49)*100</f>
        <v>#DIV/0!</v>
      </c>
      <c r="Q39" s="5" t="e">
        <f>(H39/G49)*100</f>
        <v>#DIV/0!</v>
      </c>
      <c r="R39" s="5" t="e">
        <f>(I39/G49)*100</f>
        <v>#DIV/0!</v>
      </c>
      <c r="S39" s="5" t="e">
        <f>(J39/G49)*100</f>
        <v>#DIV/0!</v>
      </c>
    </row>
    <row r="40" spans="1:261" ht="17.25" customHeight="1">
      <c r="A40" s="88">
        <v>16</v>
      </c>
      <c r="B40" s="92"/>
      <c r="C40" s="93"/>
      <c r="D40" s="93"/>
      <c r="E40" s="94"/>
      <c r="F40" s="65"/>
      <c r="G40" s="82">
        <f t="shared" si="7"/>
        <v>0</v>
      </c>
      <c r="H40" s="83">
        <f t="shared" si="8"/>
        <v>0</v>
      </c>
      <c r="I40" s="83">
        <f t="shared" si="9"/>
        <v>0</v>
      </c>
      <c r="J40" s="83">
        <f t="shared" si="10"/>
        <v>0</v>
      </c>
      <c r="K40" s="83">
        <f t="shared" si="11"/>
        <v>0</v>
      </c>
      <c r="L40" s="66"/>
      <c r="M40" s="66"/>
      <c r="N40" s="66"/>
      <c r="O40" s="66"/>
      <c r="P40" s="5" t="e">
        <f>(G40/G49)*100</f>
        <v>#DIV/0!</v>
      </c>
      <c r="Q40" s="5" t="e">
        <f>(H40/G49)*100</f>
        <v>#DIV/0!</v>
      </c>
      <c r="R40" s="5" t="e">
        <f>(I40/G49)*100</f>
        <v>#DIV/0!</v>
      </c>
      <c r="S40" s="5" t="e">
        <f>(J40/G49)*100</f>
        <v>#DIV/0!</v>
      </c>
    </row>
    <row r="41" spans="1:261" ht="17.25" customHeight="1">
      <c r="A41" s="88">
        <v>17</v>
      </c>
      <c r="B41" s="92"/>
      <c r="C41" s="93"/>
      <c r="D41" s="93"/>
      <c r="E41" s="94"/>
      <c r="F41" s="65"/>
      <c r="G41" s="82">
        <f t="shared" si="7"/>
        <v>0</v>
      </c>
      <c r="H41" s="83">
        <f t="shared" si="8"/>
        <v>0</v>
      </c>
      <c r="I41" s="83">
        <f t="shared" si="9"/>
        <v>0</v>
      </c>
      <c r="J41" s="83">
        <f t="shared" si="10"/>
        <v>0</v>
      </c>
      <c r="K41" s="83">
        <f t="shared" si="11"/>
        <v>0</v>
      </c>
      <c r="L41" s="66"/>
      <c r="M41" s="66"/>
      <c r="N41" s="66"/>
      <c r="O41" s="66"/>
      <c r="P41" s="5" t="e">
        <f>(G41/G49)*100</f>
        <v>#DIV/0!</v>
      </c>
      <c r="Q41" s="5" t="e">
        <f>(H41/G49)*100</f>
        <v>#DIV/0!</v>
      </c>
      <c r="R41" s="5" t="e">
        <f>(I41/G49)*100</f>
        <v>#DIV/0!</v>
      </c>
      <c r="S41" s="5" t="e">
        <f>(J41/G49)*100</f>
        <v>#DIV/0!</v>
      </c>
    </row>
    <row r="42" spans="1:261" ht="17.25" customHeight="1">
      <c r="A42" s="88">
        <v>18</v>
      </c>
      <c r="B42" s="92"/>
      <c r="C42" s="93"/>
      <c r="D42" s="93"/>
      <c r="E42" s="94"/>
      <c r="F42" s="65"/>
      <c r="G42" s="82">
        <f t="shared" si="7"/>
        <v>0</v>
      </c>
      <c r="H42" s="83">
        <f t="shared" si="8"/>
        <v>0</v>
      </c>
      <c r="I42" s="83">
        <f t="shared" si="9"/>
        <v>0</v>
      </c>
      <c r="J42" s="83">
        <f t="shared" si="10"/>
        <v>0</v>
      </c>
      <c r="K42" s="83">
        <f t="shared" si="11"/>
        <v>0</v>
      </c>
      <c r="L42" s="66"/>
      <c r="M42" s="66"/>
      <c r="N42" s="66"/>
      <c r="O42" s="66"/>
      <c r="P42" s="5" t="e">
        <f>(G42/G49)*100</f>
        <v>#DIV/0!</v>
      </c>
      <c r="Q42" s="5" t="e">
        <f>(H42/G49)*100</f>
        <v>#DIV/0!</v>
      </c>
      <c r="R42" s="5" t="e">
        <f>(I42/G49)*100</f>
        <v>#DIV/0!</v>
      </c>
      <c r="S42" s="5" t="e">
        <f>(J42/G49)*100</f>
        <v>#DIV/0!</v>
      </c>
    </row>
    <row r="43" spans="1:261" ht="17.25" customHeight="1">
      <c r="A43" s="88">
        <v>19</v>
      </c>
      <c r="B43" s="92"/>
      <c r="C43" s="93"/>
      <c r="D43" s="93"/>
      <c r="E43" s="94"/>
      <c r="F43" s="65"/>
      <c r="G43" s="82">
        <f t="shared" si="7"/>
        <v>0</v>
      </c>
      <c r="H43" s="83">
        <f t="shared" si="8"/>
        <v>0</v>
      </c>
      <c r="I43" s="83">
        <f t="shared" si="9"/>
        <v>0</v>
      </c>
      <c r="J43" s="83">
        <f t="shared" si="10"/>
        <v>0</v>
      </c>
      <c r="K43" s="83">
        <f t="shared" si="11"/>
        <v>0</v>
      </c>
      <c r="L43" s="66"/>
      <c r="M43" s="66"/>
      <c r="N43" s="66"/>
      <c r="O43" s="66"/>
      <c r="P43" s="85" t="e">
        <f>(G43/G49)*100</f>
        <v>#DIV/0!</v>
      </c>
      <c r="Q43" s="85" t="e">
        <f>(H43/G49)*100</f>
        <v>#DIV/0!</v>
      </c>
      <c r="R43" s="85" t="e">
        <f>(I43/G49)*100</f>
        <v>#DIV/0!</v>
      </c>
      <c r="S43" s="85" t="e">
        <f>(J43/G49)*100</f>
        <v>#DIV/0!</v>
      </c>
    </row>
    <row r="44" spans="1:261" ht="17.25" customHeight="1">
      <c r="A44" s="88">
        <v>20</v>
      </c>
      <c r="B44" s="92"/>
      <c r="C44" s="93"/>
      <c r="D44" s="93"/>
      <c r="E44" s="94"/>
      <c r="F44" s="65"/>
      <c r="G44" s="82">
        <f t="shared" si="7"/>
        <v>0</v>
      </c>
      <c r="H44" s="83">
        <f t="shared" si="8"/>
        <v>0</v>
      </c>
      <c r="I44" s="83">
        <f t="shared" si="9"/>
        <v>0</v>
      </c>
      <c r="J44" s="83">
        <f t="shared" si="10"/>
        <v>0</v>
      </c>
      <c r="K44" s="83">
        <f t="shared" si="11"/>
        <v>0</v>
      </c>
      <c r="L44" s="66"/>
      <c r="M44" s="66"/>
      <c r="N44" s="66"/>
      <c r="O44" s="66"/>
      <c r="P44" s="5" t="e">
        <f>(G44/G49)*100</f>
        <v>#DIV/0!</v>
      </c>
      <c r="Q44" s="5" t="e">
        <f>(H44/G49)*100</f>
        <v>#DIV/0!</v>
      </c>
      <c r="R44" s="5" t="e">
        <f>(I44/G49)*100</f>
        <v>#DIV/0!</v>
      </c>
      <c r="S44" s="5" t="e">
        <f>(J44/G49)*100</f>
        <v>#DIV/0!</v>
      </c>
    </row>
    <row r="45" spans="1:261" s="7" customFormat="1" ht="18.75" customHeight="1">
      <c r="A45" s="211" t="s">
        <v>11</v>
      </c>
      <c r="B45" s="212"/>
      <c r="C45" s="212"/>
      <c r="D45" s="212"/>
      <c r="E45" s="213"/>
      <c r="F45" s="86">
        <f t="shared" ref="F45:K45" si="12">SUM(F25:F44)</f>
        <v>0</v>
      </c>
      <c r="G45" s="67">
        <f t="shared" si="12"/>
        <v>0</v>
      </c>
      <c r="H45" s="67">
        <f t="shared" si="12"/>
        <v>0</v>
      </c>
      <c r="I45" s="67">
        <f t="shared" si="12"/>
        <v>0</v>
      </c>
      <c r="J45" s="67">
        <f t="shared" si="12"/>
        <v>0</v>
      </c>
      <c r="K45" s="67">
        <f t="shared" si="12"/>
        <v>0</v>
      </c>
      <c r="L45" s="68"/>
      <c r="M45" s="68"/>
      <c r="N45" s="68"/>
      <c r="O45" s="68"/>
      <c r="P45" s="87" t="e">
        <f>SUM(P25:P44)</f>
        <v>#DIV/0!</v>
      </c>
      <c r="Q45" s="87" t="e">
        <f>SUM(Q25:Q44)</f>
        <v>#DIV/0!</v>
      </c>
      <c r="R45" s="87" t="e">
        <f>SUM(R25:R44)</f>
        <v>#DIV/0!</v>
      </c>
      <c r="S45" s="87" t="e">
        <f>SUM(S25:S44)</f>
        <v>#DIV/0!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</row>
    <row r="46" spans="1:261" s="7" customFormat="1" ht="18.75" customHeight="1">
      <c r="A46" s="200"/>
      <c r="B46" s="200"/>
      <c r="C46" s="200"/>
      <c r="D46" s="200"/>
      <c r="E46" s="200"/>
      <c r="F46" s="69"/>
      <c r="G46" s="70"/>
      <c r="H46" s="71"/>
      <c r="I46" s="71"/>
      <c r="J46" s="71"/>
      <c r="K46" s="71"/>
      <c r="L46" s="71"/>
      <c r="M46" s="71"/>
      <c r="N46" s="71"/>
      <c r="O46" s="70"/>
      <c r="P46" s="42"/>
      <c r="Q46" s="72"/>
      <c r="R46" s="72"/>
      <c r="S46" s="31" t="e">
        <f>P45+Q45+R45+S45</f>
        <v>#DIV/0!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</row>
    <row r="47" spans="1:261" s="7" customFormat="1" ht="18" customHeight="1">
      <c r="A47" s="219" t="s">
        <v>53</v>
      </c>
      <c r="B47" s="220"/>
      <c r="C47" s="220"/>
      <c r="D47" s="220"/>
      <c r="E47" s="220"/>
      <c r="F47" s="221"/>
      <c r="G47" s="222"/>
      <c r="H47" s="222"/>
      <c r="I47" s="222"/>
      <c r="J47" s="222"/>
      <c r="K47" s="222"/>
      <c r="L47" s="32"/>
      <c r="M47" s="32"/>
      <c r="N47" s="32"/>
      <c r="O47" s="73"/>
      <c r="P47" s="74"/>
      <c r="Q47" s="42"/>
      <c r="R47" s="42"/>
      <c r="S47" s="30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</row>
    <row r="48" spans="1:261" s="7" customFormat="1" ht="18" customHeight="1">
      <c r="A48" s="223" t="s">
        <v>15</v>
      </c>
      <c r="B48" s="224"/>
      <c r="C48" s="224"/>
      <c r="D48" s="224"/>
      <c r="E48" s="224"/>
      <c r="F48" s="225"/>
      <c r="G48" s="226">
        <f>I45</f>
        <v>0</v>
      </c>
      <c r="H48" s="226"/>
      <c r="I48" s="226"/>
      <c r="J48" s="226"/>
      <c r="K48" s="226"/>
      <c r="L48" s="32"/>
      <c r="M48" s="32"/>
      <c r="N48" s="32"/>
      <c r="O48" s="73"/>
      <c r="P48" s="74"/>
      <c r="Q48" s="42"/>
      <c r="R48" s="42"/>
      <c r="S48" s="30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</row>
    <row r="49" spans="1:261" s="7" customFormat="1" ht="21.6" customHeight="1">
      <c r="A49" s="227" t="s">
        <v>16</v>
      </c>
      <c r="B49" s="228"/>
      <c r="C49" s="228"/>
      <c r="D49" s="228"/>
      <c r="E49" s="228"/>
      <c r="F49" s="229"/>
      <c r="G49" s="230">
        <f>F45+G47</f>
        <v>0</v>
      </c>
      <c r="H49" s="231"/>
      <c r="I49" s="231"/>
      <c r="J49" s="231"/>
      <c r="K49" s="232"/>
      <c r="L49" s="34"/>
      <c r="M49" s="34"/>
      <c r="N49" s="34"/>
      <c r="O49" s="34"/>
      <c r="P49" s="33"/>
      <c r="Q49" s="30"/>
      <c r="R49" s="30"/>
      <c r="S49" s="30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</row>
    <row r="50" spans="1:261" s="7" customFormat="1" ht="30.6" customHeight="1" thickBot="1">
      <c r="A50" s="262" t="s">
        <v>47</v>
      </c>
      <c r="B50" s="263"/>
      <c r="C50" s="263"/>
      <c r="D50" s="263"/>
      <c r="E50" s="263"/>
      <c r="F50" s="263"/>
      <c r="G50" s="264"/>
      <c r="H50" s="265" t="e">
        <f>(P45*100)/S46</f>
        <v>#DIV/0!</v>
      </c>
      <c r="I50" s="265"/>
      <c r="J50" s="265"/>
      <c r="K50" s="265"/>
      <c r="L50" s="266"/>
      <c r="M50" s="266"/>
      <c r="N50" s="266"/>
      <c r="O50" s="266"/>
      <c r="P50" s="266"/>
      <c r="Q50" s="266"/>
      <c r="R50" s="266"/>
      <c r="S50" s="26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</row>
    <row r="51" spans="1:261" s="7" customFormat="1" ht="30.6" customHeight="1" thickBot="1">
      <c r="A51" s="267" t="s">
        <v>48</v>
      </c>
      <c r="B51" s="268"/>
      <c r="C51" s="268"/>
      <c r="D51" s="268"/>
      <c r="E51" s="268"/>
      <c r="F51" s="268"/>
      <c r="G51" s="268"/>
      <c r="H51" s="233" t="e">
        <f>((Q45+R45)*100)/S46</f>
        <v>#DIV/0!</v>
      </c>
      <c r="I51" s="233"/>
      <c r="J51" s="233"/>
      <c r="K51" s="233"/>
      <c r="L51" s="44"/>
      <c r="M51" s="44"/>
      <c r="N51" s="44"/>
      <c r="O51" s="44"/>
      <c r="P51" s="44"/>
      <c r="Q51" s="44"/>
      <c r="R51" s="44"/>
      <c r="S51" s="44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</row>
    <row r="52" spans="1:261" s="7" customFormat="1" ht="30" customHeight="1">
      <c r="A52" s="267" t="s">
        <v>50</v>
      </c>
      <c r="B52" s="268"/>
      <c r="C52" s="268"/>
      <c r="D52" s="268"/>
      <c r="E52" s="268"/>
      <c r="F52" s="268"/>
      <c r="G52" s="268"/>
      <c r="H52" s="233" t="e">
        <f>(S45*100)/S46</f>
        <v>#DIV/0!</v>
      </c>
      <c r="I52" s="233"/>
      <c r="J52" s="233"/>
      <c r="K52" s="233"/>
      <c r="L52" s="234"/>
      <c r="M52" s="234"/>
      <c r="N52" s="234"/>
      <c r="O52" s="234"/>
      <c r="P52" s="234"/>
      <c r="Q52" s="234"/>
      <c r="R52" s="234"/>
      <c r="S52" s="234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</row>
    <row r="53" spans="1:261" ht="21.6" customHeight="1">
      <c r="A53" s="235" t="s">
        <v>22</v>
      </c>
      <c r="B53" s="236"/>
      <c r="C53" s="237"/>
      <c r="D53" s="237"/>
      <c r="E53" s="238"/>
      <c r="F53" s="238"/>
      <c r="G53" s="238"/>
      <c r="H53" s="239"/>
      <c r="I53" s="239"/>
      <c r="J53" s="240"/>
      <c r="K53" s="240"/>
      <c r="L53" s="240"/>
      <c r="M53" s="240"/>
      <c r="N53" s="240"/>
      <c r="O53" s="240"/>
      <c r="P53" s="240"/>
      <c r="Q53" s="239"/>
      <c r="R53" s="45"/>
      <c r="S53" s="45"/>
    </row>
    <row r="54" spans="1:261" ht="18.75" customHeight="1">
      <c r="A54" s="241" t="s">
        <v>7</v>
      </c>
      <c r="B54" s="242"/>
      <c r="C54" s="216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8"/>
    </row>
    <row r="55" spans="1:261" ht="20.25" customHeight="1">
      <c r="A55" s="214" t="s">
        <v>18</v>
      </c>
      <c r="B55" s="215"/>
      <c r="C55" s="216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8"/>
    </row>
    <row r="56" spans="1:261" ht="20.100000000000001" customHeight="1">
      <c r="A56" s="258"/>
      <c r="B56" s="259"/>
      <c r="C56" s="260"/>
      <c r="D56" s="260"/>
      <c r="E56" s="261"/>
      <c r="F56" s="261"/>
      <c r="G56" s="261"/>
      <c r="H56" s="261"/>
      <c r="I56" s="261"/>
      <c r="J56" s="260"/>
      <c r="K56" s="260"/>
      <c r="L56" s="260"/>
      <c r="M56" s="260"/>
      <c r="N56" s="260"/>
      <c r="O56" s="260"/>
      <c r="P56" s="260"/>
      <c r="Q56" s="261"/>
      <c r="R56" s="40"/>
      <c r="S56" s="40"/>
    </row>
    <row r="57" spans="1:261" ht="16.2" customHeight="1">
      <c r="A57" s="245"/>
      <c r="B57" s="246"/>
      <c r="C57" s="246"/>
      <c r="D57" s="246"/>
      <c r="E57" s="247"/>
      <c r="F57" s="247"/>
      <c r="G57" s="247"/>
      <c r="H57" s="247"/>
      <c r="I57" s="247"/>
      <c r="J57" s="246"/>
      <c r="K57" s="246"/>
      <c r="L57" s="246"/>
      <c r="M57" s="248"/>
      <c r="N57" s="248"/>
      <c r="O57" s="248"/>
      <c r="P57" s="248"/>
      <c r="Q57" s="249"/>
      <c r="R57" s="3"/>
      <c r="S57" s="3"/>
    </row>
    <row r="58" spans="1:261" ht="15.75" customHeight="1">
      <c r="A58" s="250" t="s">
        <v>9</v>
      </c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2"/>
      <c r="M58" s="253" t="s">
        <v>8</v>
      </c>
      <c r="N58" s="253"/>
      <c r="O58" s="253"/>
      <c r="P58" s="253"/>
      <c r="Q58" s="253"/>
      <c r="R58" s="253"/>
      <c r="S58" s="253"/>
    </row>
    <row r="59" spans="1:261" ht="35.25" customHeight="1">
      <c r="A59" s="35" t="s">
        <v>45</v>
      </c>
      <c r="B59" s="254"/>
      <c r="C59" s="255"/>
      <c r="D59" s="255"/>
      <c r="E59" s="255"/>
      <c r="F59" s="255"/>
      <c r="G59" s="255"/>
      <c r="H59" s="255"/>
      <c r="I59" s="255"/>
      <c r="J59" s="255"/>
      <c r="K59" s="255"/>
      <c r="L59" s="256"/>
      <c r="M59" s="257"/>
      <c r="N59" s="257"/>
      <c r="O59" s="257"/>
      <c r="P59" s="257"/>
      <c r="Q59" s="257"/>
      <c r="R59" s="257"/>
      <c r="S59" s="257"/>
    </row>
    <row r="60" spans="1:261" ht="31.35" customHeight="1">
      <c r="A60" s="35" t="s">
        <v>10</v>
      </c>
      <c r="B60" s="254"/>
      <c r="C60" s="255"/>
      <c r="D60" s="255"/>
      <c r="E60" s="255"/>
      <c r="F60" s="255"/>
      <c r="G60" s="255"/>
      <c r="H60" s="255"/>
      <c r="I60" s="255"/>
      <c r="J60" s="255"/>
      <c r="K60" s="255"/>
      <c r="L60" s="256"/>
      <c r="M60" s="257"/>
      <c r="N60" s="257"/>
      <c r="O60" s="257"/>
      <c r="P60" s="257"/>
      <c r="Q60" s="257"/>
      <c r="R60" s="257"/>
      <c r="S60" s="25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</row>
    <row r="61" spans="1:261" ht="35.25" customHeight="1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261" ht="14.8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261" ht="14.8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261" ht="14.8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</sheetData>
  <sheetProtection formatCells="0" formatColumns="0" formatRows="0" insertColumns="0" insertRows="0" insertHyperlinks="0" deleteColumns="0" deleteRows="0" sort="0"/>
  <mergeCells count="97">
    <mergeCell ref="R1:S1"/>
    <mergeCell ref="A61:S61"/>
    <mergeCell ref="A57:Q57"/>
    <mergeCell ref="A58:L58"/>
    <mergeCell ref="M58:S58"/>
    <mergeCell ref="B59:L59"/>
    <mergeCell ref="M59:S59"/>
    <mergeCell ref="B60:L60"/>
    <mergeCell ref="M60:S60"/>
    <mergeCell ref="A56:Q56"/>
    <mergeCell ref="A50:G50"/>
    <mergeCell ref="H50:K50"/>
    <mergeCell ref="L50:S50"/>
    <mergeCell ref="A51:G51"/>
    <mergeCell ref="H51:K51"/>
    <mergeCell ref="A52:G52"/>
    <mergeCell ref="A55:B55"/>
    <mergeCell ref="C55:S55"/>
    <mergeCell ref="A47:F47"/>
    <mergeCell ref="G47:K47"/>
    <mergeCell ref="A48:F48"/>
    <mergeCell ref="G48:K48"/>
    <mergeCell ref="A49:F49"/>
    <mergeCell ref="G49:K49"/>
    <mergeCell ref="H52:K52"/>
    <mergeCell ref="L52:S52"/>
    <mergeCell ref="A53:Q53"/>
    <mergeCell ref="A54:B54"/>
    <mergeCell ref="C54:S54"/>
    <mergeCell ref="A46:E46"/>
    <mergeCell ref="B25:E25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A45:E45"/>
    <mergeCell ref="B36:E36"/>
    <mergeCell ref="B37:E37"/>
    <mergeCell ref="B38:E38"/>
    <mergeCell ref="B39:E39"/>
    <mergeCell ref="A20:Q20"/>
    <mergeCell ref="A21:N22"/>
    <mergeCell ref="O21:S22"/>
    <mergeCell ref="A23:A24"/>
    <mergeCell ref="B23:E24"/>
    <mergeCell ref="F23:F24"/>
    <mergeCell ref="G23:K23"/>
    <mergeCell ref="L23:O23"/>
    <mergeCell ref="P23:S23"/>
    <mergeCell ref="B17:H17"/>
    <mergeCell ref="K17:O17"/>
    <mergeCell ref="B18:H18"/>
    <mergeCell ref="K18:O18"/>
    <mergeCell ref="B19:H19"/>
    <mergeCell ref="K19:O19"/>
    <mergeCell ref="B14:H14"/>
    <mergeCell ref="K14:O14"/>
    <mergeCell ref="B15:H15"/>
    <mergeCell ref="K15:O15"/>
    <mergeCell ref="B16:H16"/>
    <mergeCell ref="K16:O16"/>
    <mergeCell ref="K8:P9"/>
    <mergeCell ref="A10:S10"/>
    <mergeCell ref="A11:S11"/>
    <mergeCell ref="A12:A13"/>
    <mergeCell ref="B12:J12"/>
    <mergeCell ref="L12:Q12"/>
    <mergeCell ref="R12:R13"/>
    <mergeCell ref="S12:S13"/>
    <mergeCell ref="B13:H13"/>
    <mergeCell ref="L13:O13"/>
    <mergeCell ref="B44:E44"/>
    <mergeCell ref="A5:J5"/>
    <mergeCell ref="Q5:S5"/>
    <mergeCell ref="A2:S2"/>
    <mergeCell ref="A3:S3"/>
    <mergeCell ref="A4:B4"/>
    <mergeCell ref="C4:J4"/>
    <mergeCell ref="M4:S4"/>
    <mergeCell ref="K5:P5"/>
    <mergeCell ref="K4:L4"/>
    <mergeCell ref="A6:A7"/>
    <mergeCell ref="B6:J7"/>
    <mergeCell ref="Q6:S9"/>
    <mergeCell ref="A8:A9"/>
    <mergeCell ref="B8:J9"/>
    <mergeCell ref="K6:P7"/>
    <mergeCell ref="B26:E26"/>
    <mergeCell ref="B40:E40"/>
    <mergeCell ref="B41:E41"/>
    <mergeCell ref="B42:E42"/>
    <mergeCell ref="B43:E43"/>
  </mergeCells>
  <conditionalFormatting sqref="O25:O29 G48 G45:O45">
    <cfRule type="cellIs" dxfId="8" priority="3" stopIfTrue="1" operator="lessThan">
      <formula>0</formula>
    </cfRule>
  </conditionalFormatting>
  <conditionalFormatting sqref="H25:N25 L26:N26 L28:N29 L27 N27 H26:K44">
    <cfRule type="cellIs" dxfId="7" priority="2" stopIfTrue="1" operator="lessThan">
      <formula>0</formula>
    </cfRule>
  </conditionalFormatting>
  <conditionalFormatting sqref="H25:H44">
    <cfRule type="cellIs" dxfId="6" priority="1" stopIfTrue="1" operator="lessThan">
      <formula>0</formula>
    </cfRule>
  </conditionalFormatting>
  <pageMargins left="0.39583333333333331" right="7.4999999999999997E-2" top="0.75" bottom="0.52083333333333337" header="0.3" footer="0.3"/>
  <pageSetup paperSize="3" orientation="portrait" r:id="rId1"/>
  <headerFooter>
    <oddHeader xml:space="preserve">&amp;L&amp;9&amp;K000000ACT Cosmetic and Healthcare Product Standards&amp;R&amp;K000000240FM-6 
</oddHeader>
    <oddFooter>&amp;L&amp;8&amp;K000000Formultion&amp;H_v.1.xlsx&amp;C&amp;8&amp;K000000&amp;P/&amp;N&amp;R&amp;8&amp;K000000GM210609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276A-9965-4C2F-B5C4-E420FDF9B910}">
  <dimension ref="A1:JA64"/>
  <sheetViews>
    <sheetView showGridLines="0" tabSelected="1" zoomScale="70" zoomScaleNormal="70" zoomScalePageLayoutView="94" workbookViewId="0">
      <selection activeCell="K26" sqref="K26"/>
    </sheetView>
  </sheetViews>
  <sheetFormatPr defaultColWidth="2.6640625" defaultRowHeight="14.85" customHeight="1"/>
  <cols>
    <col min="1" max="1" width="5.33203125" style="1" customWidth="1"/>
    <col min="2" max="2" width="12.109375" style="1" customWidth="1"/>
    <col min="3" max="3" width="8.88671875" style="1" customWidth="1"/>
    <col min="4" max="4" width="1.44140625" style="1" customWidth="1"/>
    <col min="5" max="6" width="10.109375" style="1" customWidth="1"/>
    <col min="7" max="7" width="7.109375" style="1" customWidth="1"/>
    <col min="8" max="8" width="7.33203125" style="1" customWidth="1"/>
    <col min="9" max="9" width="8.5546875" style="1" customWidth="1"/>
    <col min="10" max="11" width="7.109375" style="1" customWidth="1"/>
    <col min="12" max="12" width="7.6640625" style="1" customWidth="1"/>
    <col min="13" max="13" width="7.21875" style="1" customWidth="1"/>
    <col min="14" max="14" width="6.88671875" style="1" customWidth="1"/>
    <col min="15" max="16" width="8.21875" style="1" customWidth="1"/>
    <col min="17" max="17" width="7.21875" style="1" customWidth="1"/>
    <col min="18" max="19" width="8.21875" style="1" customWidth="1"/>
    <col min="20" max="261" width="3.109375" style="1" customWidth="1"/>
    <col min="262" max="16384" width="2.6640625" style="2"/>
  </cols>
  <sheetData>
    <row r="1" spans="1:19" ht="25.9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43" t="s">
        <v>56</v>
      </c>
      <c r="S1" s="243"/>
    </row>
    <row r="2" spans="1:19" ht="22.2" customHeight="1">
      <c r="A2" s="100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</row>
    <row r="3" spans="1:19" ht="20.55" customHeight="1">
      <c r="A3" s="103" t="s">
        <v>49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23.25" customHeight="1">
      <c r="A4" s="105" t="s">
        <v>14</v>
      </c>
      <c r="B4" s="105"/>
      <c r="C4" s="106"/>
      <c r="D4" s="106"/>
      <c r="E4" s="106"/>
      <c r="F4" s="106"/>
      <c r="G4" s="106"/>
      <c r="H4" s="106"/>
      <c r="I4" s="106"/>
      <c r="J4" s="107"/>
      <c r="K4" s="114" t="s">
        <v>2</v>
      </c>
      <c r="L4" s="115"/>
      <c r="M4" s="108"/>
      <c r="N4" s="109"/>
      <c r="O4" s="109"/>
      <c r="P4" s="109"/>
      <c r="Q4" s="109"/>
      <c r="R4" s="109"/>
      <c r="S4" s="110"/>
    </row>
    <row r="5" spans="1:19" ht="19.2" customHeight="1">
      <c r="A5" s="95" t="s">
        <v>46</v>
      </c>
      <c r="B5" s="96"/>
      <c r="C5" s="96"/>
      <c r="D5" s="96"/>
      <c r="E5" s="96"/>
      <c r="F5" s="96"/>
      <c r="G5" s="96"/>
      <c r="H5" s="96"/>
      <c r="I5" s="96"/>
      <c r="J5" s="97"/>
      <c r="K5" s="111" t="s">
        <v>30</v>
      </c>
      <c r="L5" s="112"/>
      <c r="M5" s="112"/>
      <c r="N5" s="112"/>
      <c r="O5" s="112"/>
      <c r="P5" s="113"/>
      <c r="Q5" s="98" t="s">
        <v>17</v>
      </c>
      <c r="R5" s="99"/>
      <c r="S5" s="99"/>
    </row>
    <row r="6" spans="1:19" ht="16.8" customHeight="1">
      <c r="A6" s="116" t="s">
        <v>3</v>
      </c>
      <c r="B6" s="118"/>
      <c r="C6" s="119"/>
      <c r="D6" s="119"/>
      <c r="E6" s="119"/>
      <c r="F6" s="119"/>
      <c r="G6" s="119"/>
      <c r="H6" s="119"/>
      <c r="I6" s="119"/>
      <c r="J6" s="120"/>
      <c r="K6" s="139"/>
      <c r="L6" s="139"/>
      <c r="M6" s="139"/>
      <c r="N6" s="139"/>
      <c r="O6" s="139"/>
      <c r="P6" s="139"/>
      <c r="Q6" s="124"/>
      <c r="R6" s="125"/>
      <c r="S6" s="126"/>
    </row>
    <row r="7" spans="1:19" ht="6.6" customHeight="1">
      <c r="A7" s="117"/>
      <c r="B7" s="121"/>
      <c r="C7" s="122"/>
      <c r="D7" s="122"/>
      <c r="E7" s="122"/>
      <c r="F7" s="122"/>
      <c r="G7" s="122"/>
      <c r="H7" s="122"/>
      <c r="I7" s="122"/>
      <c r="J7" s="123"/>
      <c r="K7" s="139"/>
      <c r="L7" s="139"/>
      <c r="M7" s="139"/>
      <c r="N7" s="139"/>
      <c r="O7" s="139"/>
      <c r="P7" s="139"/>
      <c r="Q7" s="127"/>
      <c r="R7" s="128"/>
      <c r="S7" s="129"/>
    </row>
    <row r="8" spans="1:19" ht="6.6" customHeight="1">
      <c r="A8" s="116" t="s">
        <v>4</v>
      </c>
      <c r="B8" s="133"/>
      <c r="C8" s="134"/>
      <c r="D8" s="134"/>
      <c r="E8" s="134"/>
      <c r="F8" s="134"/>
      <c r="G8" s="134"/>
      <c r="H8" s="134"/>
      <c r="I8" s="134"/>
      <c r="J8" s="135"/>
      <c r="K8" s="140"/>
      <c r="L8" s="140"/>
      <c r="M8" s="140"/>
      <c r="N8" s="140"/>
      <c r="O8" s="140"/>
      <c r="P8" s="140"/>
      <c r="Q8" s="127"/>
      <c r="R8" s="128"/>
      <c r="S8" s="129"/>
    </row>
    <row r="9" spans="1:19" ht="15.75" customHeight="1">
      <c r="A9" s="117"/>
      <c r="B9" s="136"/>
      <c r="C9" s="137"/>
      <c r="D9" s="137"/>
      <c r="E9" s="137"/>
      <c r="F9" s="137"/>
      <c r="G9" s="137"/>
      <c r="H9" s="137"/>
      <c r="I9" s="137"/>
      <c r="J9" s="138"/>
      <c r="K9" s="140"/>
      <c r="L9" s="140"/>
      <c r="M9" s="140"/>
      <c r="N9" s="140"/>
      <c r="O9" s="140"/>
      <c r="P9" s="140"/>
      <c r="Q9" s="130"/>
      <c r="R9" s="131"/>
      <c r="S9" s="132"/>
    </row>
    <row r="10" spans="1:19" s="11" customFormat="1" ht="18">
      <c r="A10" s="141" t="s">
        <v>31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</row>
    <row r="11" spans="1:19" s="11" customFormat="1" ht="24.75" customHeight="1">
      <c r="A11" s="142" t="s">
        <v>32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s="11" customFormat="1" ht="16.2">
      <c r="A12" s="143" t="s">
        <v>0</v>
      </c>
      <c r="B12" s="145" t="s">
        <v>33</v>
      </c>
      <c r="C12" s="145"/>
      <c r="D12" s="145"/>
      <c r="E12" s="145"/>
      <c r="F12" s="145"/>
      <c r="G12" s="145"/>
      <c r="H12" s="145"/>
      <c r="I12" s="145"/>
      <c r="J12" s="146"/>
      <c r="K12" s="80"/>
      <c r="L12" s="145" t="s">
        <v>34</v>
      </c>
      <c r="M12" s="145"/>
      <c r="N12" s="145"/>
      <c r="O12" s="145"/>
      <c r="P12" s="145"/>
      <c r="Q12" s="146"/>
      <c r="R12" s="147" t="s">
        <v>35</v>
      </c>
      <c r="S12" s="147" t="s">
        <v>36</v>
      </c>
    </row>
    <row r="13" spans="1:19" s="11" customFormat="1" ht="35.25" customHeight="1">
      <c r="A13" s="144"/>
      <c r="B13" s="149" t="s">
        <v>37</v>
      </c>
      <c r="C13" s="150"/>
      <c r="D13" s="150"/>
      <c r="E13" s="150"/>
      <c r="F13" s="150"/>
      <c r="G13" s="150"/>
      <c r="H13" s="151"/>
      <c r="I13" s="36" t="s">
        <v>38</v>
      </c>
      <c r="J13" s="13" t="s">
        <v>39</v>
      </c>
      <c r="K13" s="41"/>
      <c r="L13" s="150" t="s">
        <v>40</v>
      </c>
      <c r="M13" s="150"/>
      <c r="N13" s="150"/>
      <c r="O13" s="151"/>
      <c r="P13" s="12" t="s">
        <v>41</v>
      </c>
      <c r="Q13" s="13" t="s">
        <v>39</v>
      </c>
      <c r="R13" s="148"/>
      <c r="S13" s="148"/>
    </row>
    <row r="14" spans="1:19" s="11" customFormat="1" ht="27.15" customHeight="1">
      <c r="A14" s="4">
        <v>1</v>
      </c>
      <c r="B14" s="152"/>
      <c r="C14" s="153"/>
      <c r="D14" s="153"/>
      <c r="E14" s="153"/>
      <c r="F14" s="153"/>
      <c r="G14" s="153"/>
      <c r="H14" s="154"/>
      <c r="I14" s="23"/>
      <c r="J14" s="37"/>
      <c r="K14" s="155"/>
      <c r="L14" s="156"/>
      <c r="M14" s="156"/>
      <c r="N14" s="156"/>
      <c r="O14" s="157"/>
      <c r="P14" s="15"/>
      <c r="Q14" s="14"/>
      <c r="R14" s="16">
        <f>I14-P14</f>
        <v>0</v>
      </c>
      <c r="S14" s="17" t="e">
        <f>(P14/I14)</f>
        <v>#DIV/0!</v>
      </c>
    </row>
    <row r="15" spans="1:19" s="11" customFormat="1" ht="27.15" customHeight="1">
      <c r="A15" s="8">
        <v>2</v>
      </c>
      <c r="B15" s="158"/>
      <c r="C15" s="159"/>
      <c r="D15" s="159"/>
      <c r="E15" s="159"/>
      <c r="F15" s="159"/>
      <c r="G15" s="159"/>
      <c r="H15" s="160"/>
      <c r="I15" s="24"/>
      <c r="J15" s="38"/>
      <c r="K15" s="161"/>
      <c r="L15" s="162"/>
      <c r="M15" s="162"/>
      <c r="N15" s="162"/>
      <c r="O15" s="163"/>
      <c r="P15" s="18"/>
      <c r="Q15" s="19"/>
      <c r="R15" s="16">
        <f t="shared" ref="R15:R19" si="0">I15-P15</f>
        <v>0</v>
      </c>
      <c r="S15" s="17" t="e">
        <f t="shared" ref="S15:S19" si="1">(P15/I15)</f>
        <v>#DIV/0!</v>
      </c>
    </row>
    <row r="16" spans="1:19" s="11" customFormat="1" ht="27.15" customHeight="1">
      <c r="A16" s="4">
        <v>3</v>
      </c>
      <c r="B16" s="158"/>
      <c r="C16" s="159"/>
      <c r="D16" s="159"/>
      <c r="E16" s="159"/>
      <c r="F16" s="159"/>
      <c r="G16" s="159"/>
      <c r="H16" s="160"/>
      <c r="I16" s="24"/>
      <c r="J16" s="38"/>
      <c r="K16" s="161"/>
      <c r="L16" s="162"/>
      <c r="M16" s="162"/>
      <c r="N16" s="162"/>
      <c r="O16" s="163"/>
      <c r="P16" s="18"/>
      <c r="Q16" s="20"/>
      <c r="R16" s="16">
        <f t="shared" si="0"/>
        <v>0</v>
      </c>
      <c r="S16" s="17" t="e">
        <f t="shared" si="1"/>
        <v>#DIV/0!</v>
      </c>
    </row>
    <row r="17" spans="1:19" s="11" customFormat="1" ht="27.15" customHeight="1">
      <c r="A17" s="4">
        <v>4</v>
      </c>
      <c r="B17" s="164"/>
      <c r="C17" s="165"/>
      <c r="D17" s="165"/>
      <c r="E17" s="165"/>
      <c r="F17" s="165"/>
      <c r="G17" s="165"/>
      <c r="H17" s="166"/>
      <c r="I17" s="24"/>
      <c r="J17" s="38"/>
      <c r="K17" s="161"/>
      <c r="L17" s="162"/>
      <c r="M17" s="162"/>
      <c r="N17" s="162"/>
      <c r="O17" s="163"/>
      <c r="P17" s="18"/>
      <c r="Q17" s="20"/>
      <c r="R17" s="16">
        <f t="shared" si="0"/>
        <v>0</v>
      </c>
      <c r="S17" s="17" t="e">
        <f t="shared" si="1"/>
        <v>#DIV/0!</v>
      </c>
    </row>
    <row r="18" spans="1:19" s="11" customFormat="1" ht="27.15" customHeight="1">
      <c r="A18" s="8">
        <v>5</v>
      </c>
      <c r="B18" s="158"/>
      <c r="C18" s="159"/>
      <c r="D18" s="159"/>
      <c r="E18" s="159"/>
      <c r="F18" s="159"/>
      <c r="G18" s="159"/>
      <c r="H18" s="160"/>
      <c r="I18" s="24"/>
      <c r="J18" s="38"/>
      <c r="K18" s="161"/>
      <c r="L18" s="162"/>
      <c r="M18" s="162"/>
      <c r="N18" s="162"/>
      <c r="O18" s="163"/>
      <c r="P18" s="18"/>
      <c r="Q18" s="20"/>
      <c r="R18" s="16">
        <f t="shared" si="0"/>
        <v>0</v>
      </c>
      <c r="S18" s="17" t="e">
        <f t="shared" si="1"/>
        <v>#DIV/0!</v>
      </c>
    </row>
    <row r="19" spans="1:19" s="11" customFormat="1" ht="27" customHeight="1">
      <c r="A19" s="4">
        <v>6</v>
      </c>
      <c r="B19" s="167"/>
      <c r="C19" s="168"/>
      <c r="D19" s="168"/>
      <c r="E19" s="168"/>
      <c r="F19" s="168"/>
      <c r="G19" s="168"/>
      <c r="H19" s="169"/>
      <c r="I19" s="25"/>
      <c r="J19" s="39"/>
      <c r="K19" s="170"/>
      <c r="L19" s="171"/>
      <c r="M19" s="171"/>
      <c r="N19" s="171"/>
      <c r="O19" s="172"/>
      <c r="P19" s="21"/>
      <c r="Q19" s="22"/>
      <c r="R19" s="76">
        <f t="shared" si="0"/>
        <v>0</v>
      </c>
      <c r="S19" s="77" t="e">
        <f t="shared" si="1"/>
        <v>#DIV/0!</v>
      </c>
    </row>
    <row r="20" spans="1:19" ht="19.95" customHeight="1">
      <c r="A20" s="173" t="s">
        <v>43</v>
      </c>
      <c r="B20" s="174"/>
      <c r="C20" s="174"/>
      <c r="D20" s="174"/>
      <c r="E20" s="175"/>
      <c r="F20" s="175"/>
      <c r="G20" s="175"/>
      <c r="H20" s="175"/>
      <c r="I20" s="175"/>
      <c r="J20" s="174"/>
      <c r="K20" s="174"/>
      <c r="L20" s="174"/>
      <c r="M20" s="174"/>
      <c r="N20" s="174"/>
      <c r="O20" s="174"/>
      <c r="P20" s="174"/>
      <c r="Q20" s="175"/>
      <c r="R20" s="27"/>
      <c r="S20" s="27"/>
    </row>
    <row r="21" spans="1:19" ht="13.2" customHeight="1">
      <c r="A21" s="176" t="s">
        <v>23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8"/>
      <c r="O21" s="182" t="s">
        <v>29</v>
      </c>
      <c r="P21" s="183"/>
      <c r="Q21" s="183"/>
      <c r="R21" s="183"/>
      <c r="S21" s="184"/>
    </row>
    <row r="22" spans="1:19" ht="15.6" customHeight="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  <c r="O22" s="185"/>
      <c r="P22" s="186"/>
      <c r="Q22" s="186"/>
      <c r="R22" s="186"/>
      <c r="S22" s="187"/>
    </row>
    <row r="23" spans="1:19" ht="55.2" customHeight="1">
      <c r="A23" s="188" t="s">
        <v>0</v>
      </c>
      <c r="B23" s="190" t="s">
        <v>44</v>
      </c>
      <c r="C23" s="190"/>
      <c r="D23" s="190"/>
      <c r="E23" s="190"/>
      <c r="F23" s="192" t="s">
        <v>52</v>
      </c>
      <c r="G23" s="194" t="s">
        <v>55</v>
      </c>
      <c r="H23" s="195"/>
      <c r="I23" s="195"/>
      <c r="J23" s="195"/>
      <c r="K23" s="196"/>
      <c r="L23" s="197" t="s">
        <v>54</v>
      </c>
      <c r="M23" s="195"/>
      <c r="N23" s="195"/>
      <c r="O23" s="196"/>
      <c r="P23" s="194" t="s">
        <v>28</v>
      </c>
      <c r="Q23" s="198"/>
      <c r="R23" s="198"/>
      <c r="S23" s="199"/>
    </row>
    <row r="24" spans="1:19" ht="49.2" customHeight="1">
      <c r="A24" s="189"/>
      <c r="B24" s="191"/>
      <c r="C24" s="191"/>
      <c r="D24" s="191"/>
      <c r="E24" s="191"/>
      <c r="F24" s="193"/>
      <c r="G24" s="46" t="s">
        <v>5</v>
      </c>
      <c r="H24" s="47" t="s">
        <v>1</v>
      </c>
      <c r="I24" s="47" t="s">
        <v>6</v>
      </c>
      <c r="J24" s="47" t="s">
        <v>19</v>
      </c>
      <c r="K24" s="48" t="s">
        <v>51</v>
      </c>
      <c r="L24" s="48" t="s">
        <v>12</v>
      </c>
      <c r="M24" s="48" t="s">
        <v>13</v>
      </c>
      <c r="N24" s="48" t="s">
        <v>20</v>
      </c>
      <c r="O24" s="48" t="s">
        <v>21</v>
      </c>
      <c r="P24" s="28" t="s">
        <v>24</v>
      </c>
      <c r="Q24" s="28" t="s">
        <v>25</v>
      </c>
      <c r="R24" s="28" t="s">
        <v>26</v>
      </c>
      <c r="S24" s="29" t="s">
        <v>27</v>
      </c>
    </row>
    <row r="25" spans="1:19" ht="17.25" customHeight="1">
      <c r="A25" s="88">
        <v>1</v>
      </c>
      <c r="B25" s="201"/>
      <c r="C25" s="202"/>
      <c r="D25" s="202"/>
      <c r="E25" s="202"/>
      <c r="F25" s="49"/>
      <c r="G25" s="75">
        <f>F25*L25%</f>
        <v>0</v>
      </c>
      <c r="H25" s="50">
        <f>F25*M25%</f>
        <v>0</v>
      </c>
      <c r="I25" s="50">
        <f>F25*N25%</f>
        <v>0</v>
      </c>
      <c r="J25" s="50">
        <f>F25*O25%</f>
        <v>0</v>
      </c>
      <c r="K25" s="50">
        <f>F25-SUM(G25:J25)</f>
        <v>0</v>
      </c>
      <c r="L25" s="51"/>
      <c r="M25" s="52"/>
      <c r="N25" s="52"/>
      <c r="O25" s="53"/>
      <c r="P25" s="5" t="e">
        <f>(G25/G49)*100</f>
        <v>#DIV/0!</v>
      </c>
      <c r="Q25" s="5" t="e">
        <f>(H25/G49)*100</f>
        <v>#DIV/0!</v>
      </c>
      <c r="R25" s="5" t="e">
        <f>(I2/G49)*100</f>
        <v>#DIV/0!</v>
      </c>
      <c r="S25" s="5" t="e">
        <f>(J2/G49)*100</f>
        <v>#DIV/0!</v>
      </c>
    </row>
    <row r="26" spans="1:19" ht="17.25" customHeight="1">
      <c r="A26" s="88">
        <v>2</v>
      </c>
      <c r="B26" s="89"/>
      <c r="C26" s="90"/>
      <c r="D26" s="90"/>
      <c r="E26" s="91"/>
      <c r="F26" s="49"/>
      <c r="G26" s="75">
        <f t="shared" ref="G26:G44" si="2">F26*L26%</f>
        <v>0</v>
      </c>
      <c r="H26" s="50">
        <f>F26*M26%</f>
        <v>0</v>
      </c>
      <c r="I26" s="50">
        <f t="shared" ref="I26:I34" si="3">F26*N26%</f>
        <v>0</v>
      </c>
      <c r="J26" s="50">
        <f t="shared" ref="J26:J44" si="4">F26*O26%</f>
        <v>0</v>
      </c>
      <c r="K26" s="50">
        <f t="shared" ref="K26:K35" si="5">F26-SUM(G26:J26)</f>
        <v>0</v>
      </c>
      <c r="L26" s="51"/>
      <c r="M26" s="54"/>
      <c r="N26" s="54"/>
      <c r="O26" s="55"/>
      <c r="P26" s="5" t="e">
        <f>(G26/G49)*100</f>
        <v>#DIV/0!</v>
      </c>
      <c r="Q26" s="5" t="e">
        <f>(H26/G49)*100</f>
        <v>#DIV/0!</v>
      </c>
      <c r="R26" s="5" t="e">
        <f>(I26/G49)*100</f>
        <v>#DIV/0!</v>
      </c>
      <c r="S26" s="5" t="e">
        <f>(J26/G49)*100</f>
        <v>#DIV/0!</v>
      </c>
    </row>
    <row r="27" spans="1:19" ht="17.25" customHeight="1">
      <c r="A27" s="88">
        <v>3</v>
      </c>
      <c r="B27" s="201"/>
      <c r="C27" s="202"/>
      <c r="D27" s="202"/>
      <c r="E27" s="202"/>
      <c r="F27" s="49"/>
      <c r="G27" s="75">
        <f t="shared" si="2"/>
        <v>0</v>
      </c>
      <c r="H27" s="50">
        <f t="shared" ref="H27:H44" si="6">F27*M27%</f>
        <v>0</v>
      </c>
      <c r="I27" s="50">
        <f t="shared" si="3"/>
        <v>0</v>
      </c>
      <c r="J27" s="50">
        <f t="shared" si="4"/>
        <v>0</v>
      </c>
      <c r="K27" s="50">
        <f t="shared" si="5"/>
        <v>0</v>
      </c>
      <c r="L27" s="51"/>
      <c r="M27" s="56"/>
      <c r="N27" s="54"/>
      <c r="O27" s="55"/>
      <c r="P27" s="5" t="e">
        <f>(G27/G49)*100</f>
        <v>#DIV/0!</v>
      </c>
      <c r="Q27" s="5" t="e">
        <f>(H27/G49)*100</f>
        <v>#DIV/0!</v>
      </c>
      <c r="R27" s="5" t="e">
        <f>(I27/G49)*100</f>
        <v>#DIV/0!</v>
      </c>
      <c r="S27" s="5" t="e">
        <f>(J27/G49)*100</f>
        <v>#DIV/0!</v>
      </c>
    </row>
    <row r="28" spans="1:19" ht="17.25" customHeight="1">
      <c r="A28" s="88">
        <v>4</v>
      </c>
      <c r="B28" s="201"/>
      <c r="C28" s="202"/>
      <c r="D28" s="202"/>
      <c r="E28" s="202"/>
      <c r="F28" s="49"/>
      <c r="G28" s="75">
        <f t="shared" si="2"/>
        <v>0</v>
      </c>
      <c r="H28" s="50">
        <f t="shared" si="6"/>
        <v>0</v>
      </c>
      <c r="I28" s="50">
        <f t="shared" si="3"/>
        <v>0</v>
      </c>
      <c r="J28" s="50">
        <f t="shared" si="4"/>
        <v>0</v>
      </c>
      <c r="K28" s="50">
        <f t="shared" si="5"/>
        <v>0</v>
      </c>
      <c r="L28" s="51"/>
      <c r="M28" s="54"/>
      <c r="N28" s="54"/>
      <c r="O28" s="55"/>
      <c r="P28" s="5" t="e">
        <f>(G28/G49)*100</f>
        <v>#DIV/0!</v>
      </c>
      <c r="Q28" s="5" t="e">
        <f>(H28/G49)*100</f>
        <v>#DIV/0!</v>
      </c>
      <c r="R28" s="5" t="e">
        <f>(I28/G49)*100</f>
        <v>#DIV/0!</v>
      </c>
      <c r="S28" s="5" t="e">
        <f>(J28/G49)*100</f>
        <v>#DIV/0!</v>
      </c>
    </row>
    <row r="29" spans="1:19" ht="17.25" customHeight="1">
      <c r="A29" s="88">
        <v>5</v>
      </c>
      <c r="B29" s="201"/>
      <c r="C29" s="202"/>
      <c r="D29" s="202"/>
      <c r="E29" s="202"/>
      <c r="F29" s="49"/>
      <c r="G29" s="75">
        <f t="shared" si="2"/>
        <v>0</v>
      </c>
      <c r="H29" s="50">
        <f t="shared" si="6"/>
        <v>0</v>
      </c>
      <c r="I29" s="50">
        <f t="shared" si="3"/>
        <v>0</v>
      </c>
      <c r="J29" s="50">
        <f t="shared" si="4"/>
        <v>0</v>
      </c>
      <c r="K29" s="50">
        <f t="shared" si="5"/>
        <v>0</v>
      </c>
      <c r="L29" s="51"/>
      <c r="M29" s="54"/>
      <c r="N29" s="54"/>
      <c r="O29" s="55"/>
      <c r="P29" s="5" t="e">
        <f>(G29/G49)*100</f>
        <v>#DIV/0!</v>
      </c>
      <c r="Q29" s="5" t="e">
        <f>(H29/G49)*100</f>
        <v>#DIV/0!</v>
      </c>
      <c r="R29" s="5" t="e">
        <f>(I29/G49)*100</f>
        <v>#DIV/0!</v>
      </c>
      <c r="S29" s="5" t="e">
        <f>(J29/G49)*100</f>
        <v>#DIV/0!</v>
      </c>
    </row>
    <row r="30" spans="1:19" ht="17.25" customHeight="1">
      <c r="A30" s="88">
        <v>6</v>
      </c>
      <c r="B30" s="201"/>
      <c r="C30" s="202"/>
      <c r="D30" s="202"/>
      <c r="E30" s="202"/>
      <c r="F30" s="49"/>
      <c r="G30" s="75">
        <f t="shared" si="2"/>
        <v>0</v>
      </c>
      <c r="H30" s="50">
        <f t="shared" si="6"/>
        <v>0</v>
      </c>
      <c r="I30" s="50">
        <f t="shared" si="3"/>
        <v>0</v>
      </c>
      <c r="J30" s="50">
        <f t="shared" si="4"/>
        <v>0</v>
      </c>
      <c r="K30" s="50">
        <f>F30-SUM(G30:J30)</f>
        <v>0</v>
      </c>
      <c r="L30" s="57"/>
      <c r="M30" s="58"/>
      <c r="N30" s="58"/>
      <c r="O30" s="59"/>
      <c r="P30" s="5" t="e">
        <f>(G30/G49)*100</f>
        <v>#DIV/0!</v>
      </c>
      <c r="Q30" s="5" t="e">
        <f>(H30/G49)*100</f>
        <v>#DIV/0!</v>
      </c>
      <c r="R30" s="5" t="e">
        <f>(I30/G49)*100</f>
        <v>#DIV/0!</v>
      </c>
      <c r="S30" s="5" t="e">
        <f>(J30/G49)*100</f>
        <v>#DIV/0!</v>
      </c>
    </row>
    <row r="31" spans="1:19" ht="17.25" customHeight="1">
      <c r="A31" s="88">
        <v>7</v>
      </c>
      <c r="B31" s="203"/>
      <c r="C31" s="204"/>
      <c r="D31" s="204"/>
      <c r="E31" s="204"/>
      <c r="F31" s="49"/>
      <c r="G31" s="75">
        <f t="shared" si="2"/>
        <v>0</v>
      </c>
      <c r="H31" s="50">
        <f t="shared" si="6"/>
        <v>0</v>
      </c>
      <c r="I31" s="50">
        <f t="shared" si="3"/>
        <v>0</v>
      </c>
      <c r="J31" s="50">
        <f t="shared" si="4"/>
        <v>0</v>
      </c>
      <c r="K31" s="50">
        <f>F31-SUM(G31:J31)</f>
        <v>0</v>
      </c>
      <c r="L31" s="60"/>
      <c r="M31" s="61"/>
      <c r="N31" s="61"/>
      <c r="O31" s="62"/>
      <c r="P31" s="5" t="e">
        <f>(G31/G49)*100</f>
        <v>#DIV/0!</v>
      </c>
      <c r="Q31" s="5" t="e">
        <f>(H31/G49)*100</f>
        <v>#DIV/0!</v>
      </c>
      <c r="R31" s="5" t="e">
        <f>(I31/G49)*100</f>
        <v>#DIV/0!</v>
      </c>
      <c r="S31" s="5" t="e">
        <f>(J31/G49)*100</f>
        <v>#DIV/0!</v>
      </c>
    </row>
    <row r="32" spans="1:19" ht="17.25" customHeight="1">
      <c r="A32" s="88">
        <v>8</v>
      </c>
      <c r="B32" s="205"/>
      <c r="C32" s="206"/>
      <c r="D32" s="206"/>
      <c r="E32" s="207"/>
      <c r="F32" s="49"/>
      <c r="G32" s="75">
        <f t="shared" si="2"/>
        <v>0</v>
      </c>
      <c r="H32" s="50">
        <f t="shared" si="6"/>
        <v>0</v>
      </c>
      <c r="I32" s="50">
        <f t="shared" si="3"/>
        <v>0</v>
      </c>
      <c r="J32" s="50">
        <f t="shared" si="4"/>
        <v>0</v>
      </c>
      <c r="K32" s="50">
        <f t="shared" si="5"/>
        <v>0</v>
      </c>
      <c r="L32" s="63"/>
      <c r="M32" s="63"/>
      <c r="N32" s="63"/>
      <c r="O32" s="64"/>
      <c r="P32" s="5" t="e">
        <f>(G32/G49)*100</f>
        <v>#DIV/0!</v>
      </c>
      <c r="Q32" s="5" t="e">
        <f>(H32/G49)*100</f>
        <v>#DIV/0!</v>
      </c>
      <c r="R32" s="5" t="e">
        <f>(I32/G49)*100</f>
        <v>#DIV/0!</v>
      </c>
      <c r="S32" s="5" t="e">
        <f>(J32/G49)*100</f>
        <v>#DIV/0!</v>
      </c>
    </row>
    <row r="33" spans="1:261" ht="17.25" customHeight="1">
      <c r="A33" s="88">
        <v>9</v>
      </c>
      <c r="B33" s="208"/>
      <c r="C33" s="208"/>
      <c r="D33" s="208"/>
      <c r="E33" s="208"/>
      <c r="F33" s="65"/>
      <c r="G33" s="75">
        <f t="shared" si="2"/>
        <v>0</v>
      </c>
      <c r="H33" s="50">
        <f t="shared" si="6"/>
        <v>0</v>
      </c>
      <c r="I33" s="50">
        <f t="shared" si="3"/>
        <v>0</v>
      </c>
      <c r="J33" s="50">
        <f t="shared" si="4"/>
        <v>0</v>
      </c>
      <c r="K33" s="50">
        <f t="shared" si="5"/>
        <v>0</v>
      </c>
      <c r="L33" s="66"/>
      <c r="M33" s="66"/>
      <c r="N33" s="66"/>
      <c r="O33" s="66"/>
      <c r="P33" s="5" t="e">
        <f>(G33/G49)*100</f>
        <v>#DIV/0!</v>
      </c>
      <c r="Q33" s="5" t="e">
        <f>(H33/G49)*100</f>
        <v>#DIV/0!</v>
      </c>
      <c r="R33" s="5" t="e">
        <f>(I33/G49)*100</f>
        <v>#DIV/0!</v>
      </c>
      <c r="S33" s="5" t="e">
        <f>(J33/G49)*100</f>
        <v>#DIV/0!</v>
      </c>
    </row>
    <row r="34" spans="1:261" ht="17.25" customHeight="1">
      <c r="A34" s="88">
        <v>10</v>
      </c>
      <c r="B34" s="209"/>
      <c r="C34" s="209"/>
      <c r="D34" s="209"/>
      <c r="E34" s="209"/>
      <c r="F34" s="65"/>
      <c r="G34" s="75">
        <f t="shared" si="2"/>
        <v>0</v>
      </c>
      <c r="H34" s="50">
        <f t="shared" si="6"/>
        <v>0</v>
      </c>
      <c r="I34" s="50">
        <f t="shared" si="3"/>
        <v>0</v>
      </c>
      <c r="J34" s="50">
        <f t="shared" si="4"/>
        <v>0</v>
      </c>
      <c r="K34" s="50">
        <f t="shared" si="5"/>
        <v>0</v>
      </c>
      <c r="L34" s="66"/>
      <c r="M34" s="66"/>
      <c r="N34" s="66"/>
      <c r="O34" s="66"/>
      <c r="P34" s="5" t="e">
        <f>(G34/G49)*100</f>
        <v>#DIV/0!</v>
      </c>
      <c r="Q34" s="5" t="e">
        <f>(H34/G49)*100</f>
        <v>#DIV/0!</v>
      </c>
      <c r="R34" s="5" t="e">
        <f>(I34/G49)*100</f>
        <v>#DIV/0!</v>
      </c>
      <c r="S34" s="5" t="e">
        <f>(J34/G49)*100</f>
        <v>#DIV/0!</v>
      </c>
    </row>
    <row r="35" spans="1:261" ht="17.25" customHeight="1">
      <c r="A35" s="88">
        <v>11</v>
      </c>
      <c r="B35" s="210"/>
      <c r="C35" s="210"/>
      <c r="D35" s="210"/>
      <c r="E35" s="210"/>
      <c r="F35" s="81"/>
      <c r="G35" s="82">
        <f t="shared" si="2"/>
        <v>0</v>
      </c>
      <c r="H35" s="83">
        <f t="shared" si="6"/>
        <v>0</v>
      </c>
      <c r="I35" s="83">
        <f>F35*N35%</f>
        <v>0</v>
      </c>
      <c r="J35" s="83">
        <f t="shared" si="4"/>
        <v>0</v>
      </c>
      <c r="K35" s="83">
        <f t="shared" si="5"/>
        <v>0</v>
      </c>
      <c r="L35" s="84"/>
      <c r="M35" s="84"/>
      <c r="N35" s="84"/>
      <c r="O35" s="84"/>
      <c r="P35" s="85" t="e">
        <f>(G35/G49)*100</f>
        <v>#DIV/0!</v>
      </c>
      <c r="Q35" s="85" t="e">
        <f>(H35/G49)*100</f>
        <v>#DIV/0!</v>
      </c>
      <c r="R35" s="85" t="e">
        <f>(I35/G49)*100</f>
        <v>#DIV/0!</v>
      </c>
      <c r="S35" s="85" t="e">
        <f>(J35/G49)*100</f>
        <v>#DIV/0!</v>
      </c>
    </row>
    <row r="36" spans="1:261" ht="17.25" customHeight="1">
      <c r="A36" s="88">
        <v>12</v>
      </c>
      <c r="B36" s="92"/>
      <c r="C36" s="93"/>
      <c r="D36" s="93"/>
      <c r="E36" s="94"/>
      <c r="F36" s="65"/>
      <c r="G36" s="82">
        <f t="shared" si="2"/>
        <v>0</v>
      </c>
      <c r="H36" s="83">
        <f t="shared" si="6"/>
        <v>0</v>
      </c>
      <c r="I36" s="83">
        <f t="shared" ref="I36:I44" si="7">F36*N36%</f>
        <v>0</v>
      </c>
      <c r="J36" s="83">
        <f t="shared" si="4"/>
        <v>0</v>
      </c>
      <c r="K36" s="83">
        <f t="shared" ref="K36:K44" si="8">F36-SUM(G36:J36)</f>
        <v>0</v>
      </c>
      <c r="L36" s="66"/>
      <c r="M36" s="66"/>
      <c r="N36" s="66"/>
      <c r="O36" s="66"/>
      <c r="P36" s="5" t="e">
        <f>(G36/G49)*100</f>
        <v>#DIV/0!</v>
      </c>
      <c r="Q36" s="5" t="e">
        <f>(H36/G49)*100</f>
        <v>#DIV/0!</v>
      </c>
      <c r="R36" s="5" t="e">
        <f>(I36/G49)*100</f>
        <v>#DIV/0!</v>
      </c>
      <c r="S36" s="5" t="e">
        <f>(J36/G49)*100</f>
        <v>#DIV/0!</v>
      </c>
    </row>
    <row r="37" spans="1:261" ht="17.25" customHeight="1">
      <c r="A37" s="88">
        <v>13</v>
      </c>
      <c r="B37" s="92"/>
      <c r="C37" s="93"/>
      <c r="D37" s="93"/>
      <c r="E37" s="94"/>
      <c r="F37" s="65"/>
      <c r="G37" s="82">
        <f t="shared" si="2"/>
        <v>0</v>
      </c>
      <c r="H37" s="83">
        <f t="shared" si="6"/>
        <v>0</v>
      </c>
      <c r="I37" s="83">
        <f t="shared" si="7"/>
        <v>0</v>
      </c>
      <c r="J37" s="83">
        <f t="shared" si="4"/>
        <v>0</v>
      </c>
      <c r="K37" s="83">
        <f t="shared" si="8"/>
        <v>0</v>
      </c>
      <c r="L37" s="66"/>
      <c r="M37" s="66"/>
      <c r="N37" s="66"/>
      <c r="O37" s="66"/>
      <c r="P37" s="5" t="e">
        <f>(G37/G49)*100</f>
        <v>#DIV/0!</v>
      </c>
      <c r="Q37" s="5" t="e">
        <f>(H37/G49)*100</f>
        <v>#DIV/0!</v>
      </c>
      <c r="R37" s="5" t="e">
        <f>(I37/G49)*100</f>
        <v>#DIV/0!</v>
      </c>
      <c r="S37" s="5" t="e">
        <f>(J37/G49)*100</f>
        <v>#DIV/0!</v>
      </c>
    </row>
    <row r="38" spans="1:261" ht="17.25" customHeight="1">
      <c r="A38" s="88">
        <v>14</v>
      </c>
      <c r="B38" s="92"/>
      <c r="C38" s="93"/>
      <c r="D38" s="93"/>
      <c r="E38" s="94"/>
      <c r="F38" s="65"/>
      <c r="G38" s="82">
        <f t="shared" si="2"/>
        <v>0</v>
      </c>
      <c r="H38" s="83">
        <f t="shared" si="6"/>
        <v>0</v>
      </c>
      <c r="I38" s="83">
        <f t="shared" si="7"/>
        <v>0</v>
      </c>
      <c r="J38" s="83">
        <f t="shared" si="4"/>
        <v>0</v>
      </c>
      <c r="K38" s="83">
        <f t="shared" si="8"/>
        <v>0</v>
      </c>
      <c r="L38" s="66"/>
      <c r="M38" s="66"/>
      <c r="N38" s="66"/>
      <c r="O38" s="66"/>
      <c r="P38" s="5" t="e">
        <f>(G38/G49)*100</f>
        <v>#DIV/0!</v>
      </c>
      <c r="Q38" s="5" t="e">
        <f>(H38/G49)*100</f>
        <v>#DIV/0!</v>
      </c>
      <c r="R38" s="5" t="e">
        <f>(I38/G49)*100</f>
        <v>#DIV/0!</v>
      </c>
      <c r="S38" s="5" t="e">
        <f>(J38/G49)*100</f>
        <v>#DIV/0!</v>
      </c>
    </row>
    <row r="39" spans="1:261" ht="17.25" customHeight="1">
      <c r="A39" s="88">
        <v>15</v>
      </c>
      <c r="B39" s="92"/>
      <c r="C39" s="93"/>
      <c r="D39" s="93"/>
      <c r="E39" s="94"/>
      <c r="F39" s="65"/>
      <c r="G39" s="82">
        <f t="shared" si="2"/>
        <v>0</v>
      </c>
      <c r="H39" s="83">
        <f t="shared" si="6"/>
        <v>0</v>
      </c>
      <c r="I39" s="83">
        <f t="shared" si="7"/>
        <v>0</v>
      </c>
      <c r="J39" s="83">
        <f t="shared" si="4"/>
        <v>0</v>
      </c>
      <c r="K39" s="83">
        <f t="shared" si="8"/>
        <v>0</v>
      </c>
      <c r="L39" s="66"/>
      <c r="M39" s="66"/>
      <c r="N39" s="66"/>
      <c r="O39" s="66"/>
      <c r="P39" s="5" t="e">
        <f>(G39/G49)*100</f>
        <v>#DIV/0!</v>
      </c>
      <c r="Q39" s="5" t="e">
        <f>(H39/G49)*100</f>
        <v>#DIV/0!</v>
      </c>
      <c r="R39" s="5" t="e">
        <f>(I39/G49)*100</f>
        <v>#DIV/0!</v>
      </c>
      <c r="S39" s="5" t="e">
        <f>(J39/G49)*100</f>
        <v>#DIV/0!</v>
      </c>
    </row>
    <row r="40" spans="1:261" ht="17.25" customHeight="1">
      <c r="A40" s="88">
        <v>16</v>
      </c>
      <c r="B40" s="92"/>
      <c r="C40" s="93"/>
      <c r="D40" s="93"/>
      <c r="E40" s="94"/>
      <c r="F40" s="65"/>
      <c r="G40" s="82">
        <f t="shared" si="2"/>
        <v>0</v>
      </c>
      <c r="H40" s="83">
        <f t="shared" si="6"/>
        <v>0</v>
      </c>
      <c r="I40" s="83">
        <f t="shared" si="7"/>
        <v>0</v>
      </c>
      <c r="J40" s="83">
        <f t="shared" si="4"/>
        <v>0</v>
      </c>
      <c r="K40" s="83">
        <f t="shared" si="8"/>
        <v>0</v>
      </c>
      <c r="L40" s="66"/>
      <c r="M40" s="66"/>
      <c r="N40" s="66"/>
      <c r="O40" s="66"/>
      <c r="P40" s="5" t="e">
        <f>(G40/G49)*100</f>
        <v>#DIV/0!</v>
      </c>
      <c r="Q40" s="5" t="e">
        <f>(H40/G49)*100</f>
        <v>#DIV/0!</v>
      </c>
      <c r="R40" s="5" t="e">
        <f>(I40/G49)*100</f>
        <v>#DIV/0!</v>
      </c>
      <c r="S40" s="5" t="e">
        <f>(J40/G49)*100</f>
        <v>#DIV/0!</v>
      </c>
    </row>
    <row r="41" spans="1:261" ht="17.25" customHeight="1">
      <c r="A41" s="88">
        <v>17</v>
      </c>
      <c r="B41" s="92"/>
      <c r="C41" s="93"/>
      <c r="D41" s="93"/>
      <c r="E41" s="94"/>
      <c r="F41" s="65"/>
      <c r="G41" s="82">
        <f t="shared" si="2"/>
        <v>0</v>
      </c>
      <c r="H41" s="83">
        <f t="shared" si="6"/>
        <v>0</v>
      </c>
      <c r="I41" s="83">
        <f t="shared" si="7"/>
        <v>0</v>
      </c>
      <c r="J41" s="83">
        <f t="shared" si="4"/>
        <v>0</v>
      </c>
      <c r="K41" s="83">
        <f t="shared" si="8"/>
        <v>0</v>
      </c>
      <c r="L41" s="66"/>
      <c r="M41" s="66"/>
      <c r="N41" s="66"/>
      <c r="O41" s="66"/>
      <c r="P41" s="5" t="e">
        <f>(G41/G49)*100</f>
        <v>#DIV/0!</v>
      </c>
      <c r="Q41" s="5" t="e">
        <f>(H41/G49)*100</f>
        <v>#DIV/0!</v>
      </c>
      <c r="R41" s="5" t="e">
        <f>(I41/G49)*100</f>
        <v>#DIV/0!</v>
      </c>
      <c r="S41" s="5" t="e">
        <f>(J41/G49)*100</f>
        <v>#DIV/0!</v>
      </c>
    </row>
    <row r="42" spans="1:261" ht="17.25" customHeight="1">
      <c r="A42" s="88">
        <v>18</v>
      </c>
      <c r="B42" s="92"/>
      <c r="C42" s="93"/>
      <c r="D42" s="93"/>
      <c r="E42" s="94"/>
      <c r="F42" s="65"/>
      <c r="G42" s="82">
        <f t="shared" si="2"/>
        <v>0</v>
      </c>
      <c r="H42" s="83">
        <f t="shared" si="6"/>
        <v>0</v>
      </c>
      <c r="I42" s="83">
        <f t="shared" si="7"/>
        <v>0</v>
      </c>
      <c r="J42" s="83">
        <f t="shared" si="4"/>
        <v>0</v>
      </c>
      <c r="K42" s="83">
        <f t="shared" si="8"/>
        <v>0</v>
      </c>
      <c r="L42" s="66"/>
      <c r="M42" s="66"/>
      <c r="N42" s="66"/>
      <c r="O42" s="66"/>
      <c r="P42" s="5" t="e">
        <f>(G42/G49)*100</f>
        <v>#DIV/0!</v>
      </c>
      <c r="Q42" s="5" t="e">
        <f>(H42/G49)*100</f>
        <v>#DIV/0!</v>
      </c>
      <c r="R42" s="5" t="e">
        <f>(I42/G49)*100</f>
        <v>#DIV/0!</v>
      </c>
      <c r="S42" s="5" t="e">
        <f>(J42/G49)*100</f>
        <v>#DIV/0!</v>
      </c>
    </row>
    <row r="43" spans="1:261" ht="17.25" customHeight="1">
      <c r="A43" s="88">
        <v>19</v>
      </c>
      <c r="B43" s="92"/>
      <c r="C43" s="93"/>
      <c r="D43" s="93"/>
      <c r="E43" s="94"/>
      <c r="F43" s="65"/>
      <c r="G43" s="82">
        <f t="shared" si="2"/>
        <v>0</v>
      </c>
      <c r="H43" s="83">
        <f t="shared" si="6"/>
        <v>0</v>
      </c>
      <c r="I43" s="83">
        <f t="shared" si="7"/>
        <v>0</v>
      </c>
      <c r="J43" s="83">
        <f t="shared" si="4"/>
        <v>0</v>
      </c>
      <c r="K43" s="83">
        <f t="shared" si="8"/>
        <v>0</v>
      </c>
      <c r="L43" s="66"/>
      <c r="M43" s="66"/>
      <c r="N43" s="66"/>
      <c r="O43" s="66"/>
      <c r="P43" s="85" t="e">
        <f>(G43/G49)*100</f>
        <v>#DIV/0!</v>
      </c>
      <c r="Q43" s="85" t="e">
        <f>(H43/G49)*100</f>
        <v>#DIV/0!</v>
      </c>
      <c r="R43" s="85" t="e">
        <f>(I43/G49)*100</f>
        <v>#DIV/0!</v>
      </c>
      <c r="S43" s="85" t="e">
        <f>(J43/G49)*100</f>
        <v>#DIV/0!</v>
      </c>
    </row>
    <row r="44" spans="1:261" ht="17.25" customHeight="1">
      <c r="A44" s="88">
        <v>20</v>
      </c>
      <c r="B44" s="92"/>
      <c r="C44" s="93"/>
      <c r="D44" s="93"/>
      <c r="E44" s="94"/>
      <c r="F44" s="65"/>
      <c r="G44" s="82">
        <f t="shared" si="2"/>
        <v>0</v>
      </c>
      <c r="H44" s="83">
        <f t="shared" si="6"/>
        <v>0</v>
      </c>
      <c r="I44" s="83">
        <f t="shared" si="7"/>
        <v>0</v>
      </c>
      <c r="J44" s="83">
        <f t="shared" si="4"/>
        <v>0</v>
      </c>
      <c r="K44" s="83">
        <f t="shared" si="8"/>
        <v>0</v>
      </c>
      <c r="L44" s="66"/>
      <c r="M44" s="66"/>
      <c r="N44" s="66"/>
      <c r="O44" s="66"/>
      <c r="P44" s="5" t="e">
        <f>(G44/G49)*100</f>
        <v>#DIV/0!</v>
      </c>
      <c r="Q44" s="5" t="e">
        <f>(H44/G49)*100</f>
        <v>#DIV/0!</v>
      </c>
      <c r="R44" s="5" t="e">
        <f>(I44/G49)*100</f>
        <v>#DIV/0!</v>
      </c>
      <c r="S44" s="5" t="e">
        <f>(J44/G49)*100</f>
        <v>#DIV/0!</v>
      </c>
    </row>
    <row r="45" spans="1:261" s="7" customFormat="1" ht="18.75" customHeight="1">
      <c r="A45" s="211" t="s">
        <v>11</v>
      </c>
      <c r="B45" s="212"/>
      <c r="C45" s="212"/>
      <c r="D45" s="212"/>
      <c r="E45" s="213"/>
      <c r="F45" s="86">
        <f t="shared" ref="F45:K45" si="9">SUM(F25:F44)</f>
        <v>0</v>
      </c>
      <c r="G45" s="67">
        <f>SUM(G25:G44)</f>
        <v>0</v>
      </c>
      <c r="H45" s="67">
        <f>SUM(H25:H44)</f>
        <v>0</v>
      </c>
      <c r="I45" s="67">
        <f>SUM(I25:I44)</f>
        <v>0</v>
      </c>
      <c r="J45" s="67">
        <f>SUM(J25:J44)</f>
        <v>0</v>
      </c>
      <c r="K45" s="67">
        <f>SUM(K25:K44)</f>
        <v>0</v>
      </c>
      <c r="L45" s="68"/>
      <c r="M45" s="68"/>
      <c r="N45" s="68"/>
      <c r="O45" s="68"/>
      <c r="P45" s="87" t="e">
        <f>SUM(P25:P44)</f>
        <v>#DIV/0!</v>
      </c>
      <c r="Q45" s="87" t="e">
        <f>SUM(Q25:Q44)</f>
        <v>#DIV/0!</v>
      </c>
      <c r="R45" s="87" t="e">
        <f>SUM(R25:R44)</f>
        <v>#DIV/0!</v>
      </c>
      <c r="S45" s="87" t="e">
        <f>SUM(S25:S44)</f>
        <v>#DIV/0!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</row>
    <row r="46" spans="1:261" s="7" customFormat="1" ht="18.75" customHeight="1">
      <c r="A46" s="200"/>
      <c r="B46" s="200"/>
      <c r="C46" s="200"/>
      <c r="D46" s="200"/>
      <c r="E46" s="200"/>
      <c r="F46" s="69"/>
      <c r="G46" s="70"/>
      <c r="H46" s="71"/>
      <c r="I46" s="71"/>
      <c r="J46" s="71"/>
      <c r="K46" s="71"/>
      <c r="L46" s="71"/>
      <c r="M46" s="71"/>
      <c r="N46" s="71"/>
      <c r="O46" s="70"/>
      <c r="P46" s="42"/>
      <c r="Q46" s="72"/>
      <c r="R46" s="72"/>
      <c r="S46" s="31" t="e">
        <f>P45+Q45+R45+S45</f>
        <v>#DIV/0!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</row>
    <row r="47" spans="1:261" s="7" customFormat="1" ht="18" customHeight="1">
      <c r="A47" s="219" t="s">
        <v>53</v>
      </c>
      <c r="B47" s="220"/>
      <c r="C47" s="220"/>
      <c r="D47" s="220"/>
      <c r="E47" s="220"/>
      <c r="F47" s="221"/>
      <c r="G47" s="269"/>
      <c r="H47" s="269"/>
      <c r="I47" s="269"/>
      <c r="J47" s="269"/>
      <c r="K47" s="269"/>
      <c r="L47" s="32"/>
      <c r="M47" s="32"/>
      <c r="N47" s="32"/>
      <c r="O47" s="73"/>
      <c r="P47" s="74"/>
      <c r="Q47" s="42"/>
      <c r="R47" s="42"/>
      <c r="S47" s="30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</row>
    <row r="48" spans="1:261" s="7" customFormat="1" ht="18" customHeight="1">
      <c r="A48" s="223" t="s">
        <v>15</v>
      </c>
      <c r="B48" s="224"/>
      <c r="C48" s="224"/>
      <c r="D48" s="224"/>
      <c r="E48" s="224"/>
      <c r="F48" s="225"/>
      <c r="G48" s="226">
        <f>I45</f>
        <v>0</v>
      </c>
      <c r="H48" s="226"/>
      <c r="I48" s="226"/>
      <c r="J48" s="226"/>
      <c r="K48" s="226"/>
      <c r="L48" s="32"/>
      <c r="M48" s="32"/>
      <c r="N48" s="32"/>
      <c r="O48" s="73"/>
      <c r="P48" s="74"/>
      <c r="Q48" s="42"/>
      <c r="R48" s="42"/>
      <c r="S48" s="30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</row>
    <row r="49" spans="1:261" s="7" customFormat="1" ht="21.6" customHeight="1">
      <c r="A49" s="227" t="s">
        <v>16</v>
      </c>
      <c r="B49" s="228"/>
      <c r="C49" s="228"/>
      <c r="D49" s="228"/>
      <c r="E49" s="228"/>
      <c r="F49" s="229"/>
      <c r="G49" s="230">
        <f>F45+G47</f>
        <v>0</v>
      </c>
      <c r="H49" s="231"/>
      <c r="I49" s="231"/>
      <c r="J49" s="231"/>
      <c r="K49" s="232"/>
      <c r="L49" s="34"/>
      <c r="M49" s="34"/>
      <c r="N49" s="34"/>
      <c r="O49" s="34"/>
      <c r="P49" s="33"/>
      <c r="Q49" s="30"/>
      <c r="R49" s="30"/>
      <c r="S49" s="30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</row>
    <row r="50" spans="1:261" s="7" customFormat="1" ht="30.6" customHeight="1" thickBot="1">
      <c r="A50" s="262" t="s">
        <v>47</v>
      </c>
      <c r="B50" s="263"/>
      <c r="C50" s="263"/>
      <c r="D50" s="263"/>
      <c r="E50" s="263"/>
      <c r="F50" s="263"/>
      <c r="G50" s="264"/>
      <c r="H50" s="265" t="e">
        <f>(P45*100)/S46</f>
        <v>#DIV/0!</v>
      </c>
      <c r="I50" s="265"/>
      <c r="J50" s="265"/>
      <c r="K50" s="265"/>
      <c r="L50" s="266"/>
      <c r="M50" s="266"/>
      <c r="N50" s="266"/>
      <c r="O50" s="266"/>
      <c r="P50" s="266"/>
      <c r="Q50" s="266"/>
      <c r="R50" s="266"/>
      <c r="S50" s="26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</row>
    <row r="51" spans="1:261" s="7" customFormat="1" ht="30.6" customHeight="1" thickBot="1">
      <c r="A51" s="267" t="s">
        <v>48</v>
      </c>
      <c r="B51" s="268"/>
      <c r="C51" s="268"/>
      <c r="D51" s="268"/>
      <c r="E51" s="268"/>
      <c r="F51" s="268"/>
      <c r="G51" s="268"/>
      <c r="H51" s="233" t="e">
        <f>((Q45+R45)*100)/S46</f>
        <v>#DIV/0!</v>
      </c>
      <c r="I51" s="233"/>
      <c r="J51" s="233"/>
      <c r="K51" s="233"/>
      <c r="L51" s="78"/>
      <c r="M51" s="78"/>
      <c r="N51" s="78"/>
      <c r="O51" s="78"/>
      <c r="P51" s="78"/>
      <c r="Q51" s="78"/>
      <c r="R51" s="78"/>
      <c r="S51" s="78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</row>
    <row r="52" spans="1:261" s="7" customFormat="1" ht="30" customHeight="1">
      <c r="A52" s="267" t="s">
        <v>50</v>
      </c>
      <c r="B52" s="268"/>
      <c r="C52" s="268"/>
      <c r="D52" s="268"/>
      <c r="E52" s="268"/>
      <c r="F52" s="268"/>
      <c r="G52" s="268"/>
      <c r="H52" s="233" t="e">
        <f>(S45*100)/S46</f>
        <v>#DIV/0!</v>
      </c>
      <c r="I52" s="233"/>
      <c r="J52" s="233"/>
      <c r="K52" s="233"/>
      <c r="L52" s="234"/>
      <c r="M52" s="234"/>
      <c r="N52" s="234"/>
      <c r="O52" s="234"/>
      <c r="P52" s="234"/>
      <c r="Q52" s="234"/>
      <c r="R52" s="234"/>
      <c r="S52" s="234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</row>
    <row r="53" spans="1:261" ht="21.6" customHeight="1">
      <c r="A53" s="235" t="s">
        <v>22</v>
      </c>
      <c r="B53" s="236"/>
      <c r="C53" s="237"/>
      <c r="D53" s="237"/>
      <c r="E53" s="238"/>
      <c r="F53" s="238"/>
      <c r="G53" s="238"/>
      <c r="H53" s="239"/>
      <c r="I53" s="239"/>
      <c r="J53" s="240"/>
      <c r="K53" s="240"/>
      <c r="L53" s="240"/>
      <c r="M53" s="240"/>
      <c r="N53" s="240"/>
      <c r="O53" s="240"/>
      <c r="P53" s="240"/>
      <c r="Q53" s="239"/>
      <c r="R53" s="79"/>
      <c r="S53" s="79"/>
    </row>
    <row r="54" spans="1:261" ht="18.75" customHeight="1">
      <c r="A54" s="241" t="s">
        <v>7</v>
      </c>
      <c r="B54" s="242"/>
      <c r="C54" s="216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8"/>
    </row>
    <row r="55" spans="1:261" ht="20.25" customHeight="1">
      <c r="A55" s="214" t="s">
        <v>18</v>
      </c>
      <c r="B55" s="215"/>
      <c r="C55" s="216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8"/>
    </row>
    <row r="56" spans="1:261" ht="20.100000000000001" customHeight="1">
      <c r="A56" s="258"/>
      <c r="B56" s="259"/>
      <c r="C56" s="260"/>
      <c r="D56" s="260"/>
      <c r="E56" s="261"/>
      <c r="F56" s="261"/>
      <c r="G56" s="261"/>
      <c r="H56" s="261"/>
      <c r="I56" s="261"/>
      <c r="J56" s="260"/>
      <c r="K56" s="260"/>
      <c r="L56" s="260"/>
      <c r="M56" s="260"/>
      <c r="N56" s="260"/>
      <c r="O56" s="260"/>
      <c r="P56" s="260"/>
      <c r="Q56" s="261"/>
      <c r="R56" s="40"/>
      <c r="S56" s="40"/>
    </row>
    <row r="57" spans="1:261" ht="16.2" customHeight="1">
      <c r="A57" s="245"/>
      <c r="B57" s="246"/>
      <c r="C57" s="246"/>
      <c r="D57" s="246"/>
      <c r="E57" s="247"/>
      <c r="F57" s="247"/>
      <c r="G57" s="247"/>
      <c r="H57" s="247"/>
      <c r="I57" s="247"/>
      <c r="J57" s="246"/>
      <c r="K57" s="246"/>
      <c r="L57" s="246"/>
      <c r="M57" s="248"/>
      <c r="N57" s="248"/>
      <c r="O57" s="248"/>
      <c r="P57" s="248"/>
      <c r="Q57" s="249"/>
      <c r="R57" s="3"/>
      <c r="S57" s="3"/>
    </row>
    <row r="58" spans="1:261" ht="15.75" customHeight="1">
      <c r="A58" s="250" t="s">
        <v>9</v>
      </c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2"/>
      <c r="M58" s="253" t="s">
        <v>8</v>
      </c>
      <c r="N58" s="253"/>
      <c r="O58" s="253"/>
      <c r="P58" s="253"/>
      <c r="Q58" s="253"/>
      <c r="R58" s="253"/>
      <c r="S58" s="253"/>
    </row>
    <row r="59" spans="1:261" ht="35.25" customHeight="1">
      <c r="A59" s="35" t="s">
        <v>45</v>
      </c>
      <c r="B59" s="254"/>
      <c r="C59" s="255"/>
      <c r="D59" s="255"/>
      <c r="E59" s="255"/>
      <c r="F59" s="255"/>
      <c r="G59" s="255"/>
      <c r="H59" s="255"/>
      <c r="I59" s="255"/>
      <c r="J59" s="255"/>
      <c r="K59" s="255"/>
      <c r="L59" s="256"/>
      <c r="M59" s="257"/>
      <c r="N59" s="257"/>
      <c r="O59" s="257"/>
      <c r="P59" s="257"/>
      <c r="Q59" s="257"/>
      <c r="R59" s="257"/>
      <c r="S59" s="257"/>
    </row>
    <row r="60" spans="1:261" ht="31.35" customHeight="1">
      <c r="A60" s="35" t="s">
        <v>10</v>
      </c>
      <c r="B60" s="254"/>
      <c r="C60" s="255"/>
      <c r="D60" s="255"/>
      <c r="E60" s="255"/>
      <c r="F60" s="255"/>
      <c r="G60" s="255"/>
      <c r="H60" s="255"/>
      <c r="I60" s="255"/>
      <c r="J60" s="255"/>
      <c r="K60" s="255"/>
      <c r="L60" s="256"/>
      <c r="M60" s="257"/>
      <c r="N60" s="257"/>
      <c r="O60" s="257"/>
      <c r="P60" s="257"/>
      <c r="Q60" s="257"/>
      <c r="R60" s="257"/>
      <c r="S60" s="25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</row>
    <row r="61" spans="1:261" ht="35.25" customHeight="1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261" ht="14.8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261" ht="14.8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261" ht="14.8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</sheetData>
  <sheetProtection formatCells="0" formatColumns="0" formatRows="0" insertColumns="0" insertRows="0" insertHyperlinks="0" deleteColumns="0" deleteRows="0" sort="0"/>
  <mergeCells count="97">
    <mergeCell ref="B60:L60"/>
    <mergeCell ref="M60:S60"/>
    <mergeCell ref="A61:S61"/>
    <mergeCell ref="A57:Q57"/>
    <mergeCell ref="A58:L58"/>
    <mergeCell ref="M58:S58"/>
    <mergeCell ref="B59:L59"/>
    <mergeCell ref="M59:S59"/>
    <mergeCell ref="A54:B54"/>
    <mergeCell ref="C54:S54"/>
    <mergeCell ref="A55:B55"/>
    <mergeCell ref="C55:S55"/>
    <mergeCell ref="A56:Q56"/>
    <mergeCell ref="L50:S50"/>
    <mergeCell ref="A52:G52"/>
    <mergeCell ref="H52:K52"/>
    <mergeCell ref="L52:S52"/>
    <mergeCell ref="A53:Q53"/>
    <mergeCell ref="A51:G51"/>
    <mergeCell ref="H51:K51"/>
    <mergeCell ref="B44:E44"/>
    <mergeCell ref="A45:E45"/>
    <mergeCell ref="A46:E46"/>
    <mergeCell ref="A47:F47"/>
    <mergeCell ref="G47:K47"/>
    <mergeCell ref="A48:F48"/>
    <mergeCell ref="G48:K48"/>
    <mergeCell ref="A49:F49"/>
    <mergeCell ref="G49:K49"/>
    <mergeCell ref="A50:G50"/>
    <mergeCell ref="H50:K50"/>
    <mergeCell ref="B43:E43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31:E31"/>
    <mergeCell ref="A20:Q20"/>
    <mergeCell ref="A21:N22"/>
    <mergeCell ref="O21:S22"/>
    <mergeCell ref="A23:A24"/>
    <mergeCell ref="B23:E24"/>
    <mergeCell ref="F23:F24"/>
    <mergeCell ref="G23:K23"/>
    <mergeCell ref="L23:O23"/>
    <mergeCell ref="P23:S23"/>
    <mergeCell ref="B26:E26"/>
    <mergeCell ref="B25:E25"/>
    <mergeCell ref="B27:E27"/>
    <mergeCell ref="B28:E28"/>
    <mergeCell ref="B29:E29"/>
    <mergeCell ref="B30:E30"/>
    <mergeCell ref="B17:H17"/>
    <mergeCell ref="K17:O17"/>
    <mergeCell ref="B18:H18"/>
    <mergeCell ref="K18:O18"/>
    <mergeCell ref="B19:H19"/>
    <mergeCell ref="K19:O19"/>
    <mergeCell ref="B14:H14"/>
    <mergeCell ref="K14:O14"/>
    <mergeCell ref="B15:H15"/>
    <mergeCell ref="K15:O15"/>
    <mergeCell ref="B16:H16"/>
    <mergeCell ref="K16:O16"/>
    <mergeCell ref="A10:S10"/>
    <mergeCell ref="A11:S11"/>
    <mergeCell ref="A12:A13"/>
    <mergeCell ref="B12:J12"/>
    <mergeCell ref="L12:Q12"/>
    <mergeCell ref="R12:R13"/>
    <mergeCell ref="S12:S13"/>
    <mergeCell ref="B13:H13"/>
    <mergeCell ref="L13:O13"/>
    <mergeCell ref="A5:J5"/>
    <mergeCell ref="K5:P5"/>
    <mergeCell ref="Q5:S5"/>
    <mergeCell ref="A6:A7"/>
    <mergeCell ref="B6:J7"/>
    <mergeCell ref="K6:P7"/>
    <mergeCell ref="Q6:S9"/>
    <mergeCell ref="A8:A9"/>
    <mergeCell ref="B8:J9"/>
    <mergeCell ref="K8:P9"/>
    <mergeCell ref="R1:S1"/>
    <mergeCell ref="A2:S2"/>
    <mergeCell ref="A3:S3"/>
    <mergeCell ref="A4:B4"/>
    <mergeCell ref="C4:J4"/>
    <mergeCell ref="K4:L4"/>
    <mergeCell ref="M4:S4"/>
  </mergeCells>
  <conditionalFormatting sqref="O25:O29 G48 G45:O45">
    <cfRule type="cellIs" dxfId="5" priority="3" stopIfTrue="1" operator="lessThan">
      <formula>0</formula>
    </cfRule>
  </conditionalFormatting>
  <conditionalFormatting sqref="H25:N25 L26:N26 L28:N29 L27 N27 H26:K44">
    <cfRule type="cellIs" dxfId="4" priority="2" stopIfTrue="1" operator="lessThan">
      <formula>0</formula>
    </cfRule>
  </conditionalFormatting>
  <conditionalFormatting sqref="H25:H44">
    <cfRule type="cellIs" dxfId="3" priority="1" stopIfTrue="1" operator="lessThan">
      <formula>0</formula>
    </cfRule>
  </conditionalFormatting>
  <pageMargins left="0.39583333333333331" right="7.4999999999999997E-2" top="0.75" bottom="0.52083333333333337" header="0.3" footer="0.3"/>
  <pageSetup paperSize="3" orientation="portrait" r:id="rId1"/>
  <headerFooter>
    <oddHeader xml:space="preserve">&amp;L&amp;9&amp;K000000ACT Cosmetic and Healthcare Product Standards&amp;R&amp;K000000240FM-6 
</oddHeader>
    <oddFooter>&amp;L&amp;8&amp;K000000Formultion&amp;H_v.1.xlsx&amp;C&amp;8&amp;K000000&amp;P/&amp;N&amp;R&amp;8&amp;K000000GM210609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5D66-58D9-411E-8EF4-4CAD3F2CDA3F}">
  <dimension ref="A1:JA64"/>
  <sheetViews>
    <sheetView showGridLines="0" topLeftCell="A40" zoomScale="70" zoomScaleNormal="70" zoomScalePageLayoutView="94" workbookViewId="0">
      <selection activeCell="B26" sqref="B26:E26"/>
    </sheetView>
  </sheetViews>
  <sheetFormatPr defaultColWidth="2.6640625" defaultRowHeight="14.85" customHeight="1"/>
  <cols>
    <col min="1" max="1" width="5.33203125" style="1" customWidth="1"/>
    <col min="2" max="2" width="12.109375" style="1" customWidth="1"/>
    <col min="3" max="3" width="8.88671875" style="1" customWidth="1"/>
    <col min="4" max="4" width="1.44140625" style="1" customWidth="1"/>
    <col min="5" max="6" width="10.109375" style="1" customWidth="1"/>
    <col min="7" max="7" width="7.109375" style="1" customWidth="1"/>
    <col min="8" max="8" width="7.33203125" style="1" customWidth="1"/>
    <col min="9" max="9" width="8.5546875" style="1" customWidth="1"/>
    <col min="10" max="11" width="7.109375" style="1" customWidth="1"/>
    <col min="12" max="12" width="7.6640625" style="1" customWidth="1"/>
    <col min="13" max="13" width="7.21875" style="1" customWidth="1"/>
    <col min="14" max="14" width="6.88671875" style="1" customWidth="1"/>
    <col min="15" max="16" width="8.21875" style="1" customWidth="1"/>
    <col min="17" max="17" width="7.21875" style="1" customWidth="1"/>
    <col min="18" max="19" width="8.21875" style="1" customWidth="1"/>
    <col min="20" max="261" width="3.109375" style="1" customWidth="1"/>
    <col min="262" max="16384" width="2.6640625" style="2"/>
  </cols>
  <sheetData>
    <row r="1" spans="1:19" ht="25.9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43" t="s">
        <v>56</v>
      </c>
      <c r="S1" s="243"/>
    </row>
    <row r="2" spans="1:19" ht="22.2" customHeight="1">
      <c r="A2" s="100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</row>
    <row r="3" spans="1:19" ht="20.55" customHeight="1">
      <c r="A3" s="103" t="s">
        <v>49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23.25" customHeight="1">
      <c r="A4" s="105" t="s">
        <v>14</v>
      </c>
      <c r="B4" s="105"/>
      <c r="C4" s="106"/>
      <c r="D4" s="106"/>
      <c r="E4" s="106"/>
      <c r="F4" s="106"/>
      <c r="G4" s="106"/>
      <c r="H4" s="106"/>
      <c r="I4" s="106"/>
      <c r="J4" s="107"/>
      <c r="K4" s="114" t="s">
        <v>2</v>
      </c>
      <c r="L4" s="115"/>
      <c r="M4" s="108"/>
      <c r="N4" s="109"/>
      <c r="O4" s="109"/>
      <c r="P4" s="109"/>
      <c r="Q4" s="109"/>
      <c r="R4" s="109"/>
      <c r="S4" s="110"/>
    </row>
    <row r="5" spans="1:19" ht="19.2" customHeight="1">
      <c r="A5" s="95" t="s">
        <v>46</v>
      </c>
      <c r="B5" s="96"/>
      <c r="C5" s="96"/>
      <c r="D5" s="96"/>
      <c r="E5" s="96"/>
      <c r="F5" s="96"/>
      <c r="G5" s="96"/>
      <c r="H5" s="96"/>
      <c r="I5" s="96"/>
      <c r="J5" s="97"/>
      <c r="K5" s="111" t="s">
        <v>30</v>
      </c>
      <c r="L5" s="112"/>
      <c r="M5" s="112"/>
      <c r="N5" s="112"/>
      <c r="O5" s="112"/>
      <c r="P5" s="113"/>
      <c r="Q5" s="98" t="s">
        <v>17</v>
      </c>
      <c r="R5" s="99"/>
      <c r="S5" s="99"/>
    </row>
    <row r="6" spans="1:19" ht="16.8" customHeight="1">
      <c r="A6" s="116" t="s">
        <v>3</v>
      </c>
      <c r="B6" s="118"/>
      <c r="C6" s="119"/>
      <c r="D6" s="119"/>
      <c r="E6" s="119"/>
      <c r="F6" s="119"/>
      <c r="G6" s="119"/>
      <c r="H6" s="119"/>
      <c r="I6" s="119"/>
      <c r="J6" s="120"/>
      <c r="K6" s="139"/>
      <c r="L6" s="139"/>
      <c r="M6" s="139"/>
      <c r="N6" s="139"/>
      <c r="O6" s="139"/>
      <c r="P6" s="139"/>
      <c r="Q6" s="124"/>
      <c r="R6" s="125"/>
      <c r="S6" s="126"/>
    </row>
    <row r="7" spans="1:19" ht="6.6" customHeight="1">
      <c r="A7" s="117"/>
      <c r="B7" s="121"/>
      <c r="C7" s="122"/>
      <c r="D7" s="122"/>
      <c r="E7" s="122"/>
      <c r="F7" s="122"/>
      <c r="G7" s="122"/>
      <c r="H7" s="122"/>
      <c r="I7" s="122"/>
      <c r="J7" s="123"/>
      <c r="K7" s="139"/>
      <c r="L7" s="139"/>
      <c r="M7" s="139"/>
      <c r="N7" s="139"/>
      <c r="O7" s="139"/>
      <c r="P7" s="139"/>
      <c r="Q7" s="127"/>
      <c r="R7" s="128"/>
      <c r="S7" s="129"/>
    </row>
    <row r="8" spans="1:19" ht="6.6" customHeight="1">
      <c r="A8" s="116" t="s">
        <v>4</v>
      </c>
      <c r="B8" s="133"/>
      <c r="C8" s="134"/>
      <c r="D8" s="134"/>
      <c r="E8" s="134"/>
      <c r="F8" s="134"/>
      <c r="G8" s="134"/>
      <c r="H8" s="134"/>
      <c r="I8" s="134"/>
      <c r="J8" s="135"/>
      <c r="K8" s="140"/>
      <c r="L8" s="140"/>
      <c r="M8" s="140"/>
      <c r="N8" s="140"/>
      <c r="O8" s="140"/>
      <c r="P8" s="140"/>
      <c r="Q8" s="127"/>
      <c r="R8" s="128"/>
      <c r="S8" s="129"/>
    </row>
    <row r="9" spans="1:19" ht="15.75" customHeight="1">
      <c r="A9" s="117"/>
      <c r="B9" s="136"/>
      <c r="C9" s="137"/>
      <c r="D9" s="137"/>
      <c r="E9" s="137"/>
      <c r="F9" s="137"/>
      <c r="G9" s="137"/>
      <c r="H9" s="137"/>
      <c r="I9" s="137"/>
      <c r="J9" s="138"/>
      <c r="K9" s="140"/>
      <c r="L9" s="140"/>
      <c r="M9" s="140"/>
      <c r="N9" s="140"/>
      <c r="O9" s="140"/>
      <c r="P9" s="140"/>
      <c r="Q9" s="130"/>
      <c r="R9" s="131"/>
      <c r="S9" s="132"/>
    </row>
    <row r="10" spans="1:19" s="11" customFormat="1" ht="18">
      <c r="A10" s="141" t="s">
        <v>31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</row>
    <row r="11" spans="1:19" s="11" customFormat="1" ht="24.75" customHeight="1">
      <c r="A11" s="142" t="s">
        <v>32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s="11" customFormat="1" ht="16.2">
      <c r="A12" s="143" t="s">
        <v>0</v>
      </c>
      <c r="B12" s="145" t="s">
        <v>33</v>
      </c>
      <c r="C12" s="145"/>
      <c r="D12" s="145"/>
      <c r="E12" s="145"/>
      <c r="F12" s="145"/>
      <c r="G12" s="145"/>
      <c r="H12" s="145"/>
      <c r="I12" s="145"/>
      <c r="J12" s="146"/>
      <c r="K12" s="80"/>
      <c r="L12" s="145" t="s">
        <v>34</v>
      </c>
      <c r="M12" s="145"/>
      <c r="N12" s="145"/>
      <c r="O12" s="145"/>
      <c r="P12" s="145"/>
      <c r="Q12" s="146"/>
      <c r="R12" s="147" t="s">
        <v>35</v>
      </c>
      <c r="S12" s="147" t="s">
        <v>36</v>
      </c>
    </row>
    <row r="13" spans="1:19" s="11" customFormat="1" ht="35.25" customHeight="1">
      <c r="A13" s="144"/>
      <c r="B13" s="149" t="s">
        <v>37</v>
      </c>
      <c r="C13" s="150"/>
      <c r="D13" s="150"/>
      <c r="E13" s="150"/>
      <c r="F13" s="150"/>
      <c r="G13" s="150"/>
      <c r="H13" s="151"/>
      <c r="I13" s="36" t="s">
        <v>38</v>
      </c>
      <c r="J13" s="13" t="s">
        <v>39</v>
      </c>
      <c r="K13" s="41"/>
      <c r="L13" s="150" t="s">
        <v>40</v>
      </c>
      <c r="M13" s="150"/>
      <c r="N13" s="150"/>
      <c r="O13" s="151"/>
      <c r="P13" s="12" t="s">
        <v>41</v>
      </c>
      <c r="Q13" s="13" t="s">
        <v>39</v>
      </c>
      <c r="R13" s="148"/>
      <c r="S13" s="148"/>
    </row>
    <row r="14" spans="1:19" s="11" customFormat="1" ht="27.15" customHeight="1">
      <c r="A14" s="4">
        <v>1</v>
      </c>
      <c r="B14" s="152"/>
      <c r="C14" s="153"/>
      <c r="D14" s="153"/>
      <c r="E14" s="153"/>
      <c r="F14" s="153"/>
      <c r="G14" s="153"/>
      <c r="H14" s="154"/>
      <c r="I14" s="23"/>
      <c r="J14" s="37"/>
      <c r="K14" s="155"/>
      <c r="L14" s="156"/>
      <c r="M14" s="156"/>
      <c r="N14" s="156"/>
      <c r="O14" s="157"/>
      <c r="P14" s="15"/>
      <c r="Q14" s="14"/>
      <c r="R14" s="16">
        <f>I14-P14</f>
        <v>0</v>
      </c>
      <c r="S14" s="17" t="e">
        <f>(P14/I14)</f>
        <v>#DIV/0!</v>
      </c>
    </row>
    <row r="15" spans="1:19" s="11" customFormat="1" ht="27.15" customHeight="1">
      <c r="A15" s="8">
        <v>2</v>
      </c>
      <c r="B15" s="158"/>
      <c r="C15" s="159"/>
      <c r="D15" s="159"/>
      <c r="E15" s="159"/>
      <c r="F15" s="159"/>
      <c r="G15" s="159"/>
      <c r="H15" s="160"/>
      <c r="I15" s="24"/>
      <c r="J15" s="38"/>
      <c r="K15" s="161"/>
      <c r="L15" s="162"/>
      <c r="M15" s="162"/>
      <c r="N15" s="162"/>
      <c r="O15" s="163"/>
      <c r="P15" s="18"/>
      <c r="Q15" s="19"/>
      <c r="R15" s="16">
        <f t="shared" ref="R15:R19" si="0">I15-P15</f>
        <v>0</v>
      </c>
      <c r="S15" s="17" t="e">
        <f t="shared" ref="S15:S19" si="1">(P15/I15)</f>
        <v>#DIV/0!</v>
      </c>
    </row>
    <row r="16" spans="1:19" s="11" customFormat="1" ht="27.15" customHeight="1">
      <c r="A16" s="4">
        <v>3</v>
      </c>
      <c r="B16" s="158"/>
      <c r="C16" s="159"/>
      <c r="D16" s="159"/>
      <c r="E16" s="159"/>
      <c r="F16" s="159"/>
      <c r="G16" s="159"/>
      <c r="H16" s="160"/>
      <c r="I16" s="24"/>
      <c r="J16" s="38"/>
      <c r="K16" s="161"/>
      <c r="L16" s="162"/>
      <c r="M16" s="162"/>
      <c r="N16" s="162"/>
      <c r="O16" s="163"/>
      <c r="P16" s="18"/>
      <c r="Q16" s="20"/>
      <c r="R16" s="16">
        <f t="shared" si="0"/>
        <v>0</v>
      </c>
      <c r="S16" s="17" t="e">
        <f t="shared" si="1"/>
        <v>#DIV/0!</v>
      </c>
    </row>
    <row r="17" spans="1:19" s="11" customFormat="1" ht="27.15" customHeight="1">
      <c r="A17" s="4">
        <v>4</v>
      </c>
      <c r="B17" s="164"/>
      <c r="C17" s="165"/>
      <c r="D17" s="165"/>
      <c r="E17" s="165"/>
      <c r="F17" s="165"/>
      <c r="G17" s="165"/>
      <c r="H17" s="166"/>
      <c r="I17" s="24"/>
      <c r="J17" s="38"/>
      <c r="K17" s="161"/>
      <c r="L17" s="162"/>
      <c r="M17" s="162"/>
      <c r="N17" s="162"/>
      <c r="O17" s="163"/>
      <c r="P17" s="18"/>
      <c r="Q17" s="20"/>
      <c r="R17" s="16">
        <f t="shared" si="0"/>
        <v>0</v>
      </c>
      <c r="S17" s="17" t="e">
        <f t="shared" si="1"/>
        <v>#DIV/0!</v>
      </c>
    </row>
    <row r="18" spans="1:19" s="11" customFormat="1" ht="27.15" customHeight="1">
      <c r="A18" s="8">
        <v>5</v>
      </c>
      <c r="B18" s="158"/>
      <c r="C18" s="159"/>
      <c r="D18" s="159"/>
      <c r="E18" s="159"/>
      <c r="F18" s="159"/>
      <c r="G18" s="159"/>
      <c r="H18" s="160"/>
      <c r="I18" s="24"/>
      <c r="J18" s="38"/>
      <c r="K18" s="161"/>
      <c r="L18" s="162"/>
      <c r="M18" s="162"/>
      <c r="N18" s="162"/>
      <c r="O18" s="163"/>
      <c r="P18" s="18"/>
      <c r="Q18" s="20"/>
      <c r="R18" s="16">
        <f t="shared" si="0"/>
        <v>0</v>
      </c>
      <c r="S18" s="17" t="e">
        <f t="shared" si="1"/>
        <v>#DIV/0!</v>
      </c>
    </row>
    <row r="19" spans="1:19" s="11" customFormat="1" ht="27" customHeight="1">
      <c r="A19" s="4">
        <v>6</v>
      </c>
      <c r="B19" s="167"/>
      <c r="C19" s="168"/>
      <c r="D19" s="168"/>
      <c r="E19" s="168"/>
      <c r="F19" s="168"/>
      <c r="G19" s="168"/>
      <c r="H19" s="169"/>
      <c r="I19" s="25"/>
      <c r="J19" s="39"/>
      <c r="K19" s="170"/>
      <c r="L19" s="171"/>
      <c r="M19" s="171"/>
      <c r="N19" s="171"/>
      <c r="O19" s="172"/>
      <c r="P19" s="21"/>
      <c r="Q19" s="22"/>
      <c r="R19" s="76">
        <f t="shared" si="0"/>
        <v>0</v>
      </c>
      <c r="S19" s="77" t="e">
        <f t="shared" si="1"/>
        <v>#DIV/0!</v>
      </c>
    </row>
    <row r="20" spans="1:19" ht="19.95" customHeight="1">
      <c r="A20" s="173" t="s">
        <v>43</v>
      </c>
      <c r="B20" s="174"/>
      <c r="C20" s="174"/>
      <c r="D20" s="174"/>
      <c r="E20" s="175"/>
      <c r="F20" s="175"/>
      <c r="G20" s="175"/>
      <c r="H20" s="175"/>
      <c r="I20" s="175"/>
      <c r="J20" s="174"/>
      <c r="K20" s="174"/>
      <c r="L20" s="174"/>
      <c r="M20" s="174"/>
      <c r="N20" s="174"/>
      <c r="O20" s="174"/>
      <c r="P20" s="174"/>
      <c r="Q20" s="175"/>
      <c r="R20" s="27"/>
      <c r="S20" s="27"/>
    </row>
    <row r="21" spans="1:19" ht="13.2" customHeight="1">
      <c r="A21" s="176" t="s">
        <v>23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8"/>
      <c r="O21" s="182" t="s">
        <v>29</v>
      </c>
      <c r="P21" s="183"/>
      <c r="Q21" s="183"/>
      <c r="R21" s="183"/>
      <c r="S21" s="184"/>
    </row>
    <row r="22" spans="1:19" ht="15.6" customHeight="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  <c r="O22" s="185"/>
      <c r="P22" s="186"/>
      <c r="Q22" s="186"/>
      <c r="R22" s="186"/>
      <c r="S22" s="187"/>
    </row>
    <row r="23" spans="1:19" ht="55.2" customHeight="1">
      <c r="A23" s="188" t="s">
        <v>0</v>
      </c>
      <c r="B23" s="190" t="s">
        <v>44</v>
      </c>
      <c r="C23" s="190"/>
      <c r="D23" s="190"/>
      <c r="E23" s="190"/>
      <c r="F23" s="192" t="s">
        <v>52</v>
      </c>
      <c r="G23" s="194" t="s">
        <v>55</v>
      </c>
      <c r="H23" s="195"/>
      <c r="I23" s="195"/>
      <c r="J23" s="195"/>
      <c r="K23" s="196"/>
      <c r="L23" s="197" t="s">
        <v>54</v>
      </c>
      <c r="M23" s="195"/>
      <c r="N23" s="195"/>
      <c r="O23" s="196"/>
      <c r="P23" s="194" t="s">
        <v>28</v>
      </c>
      <c r="Q23" s="198"/>
      <c r="R23" s="198"/>
      <c r="S23" s="199"/>
    </row>
    <row r="24" spans="1:19" ht="49.2" customHeight="1">
      <c r="A24" s="189"/>
      <c r="B24" s="191"/>
      <c r="C24" s="191"/>
      <c r="D24" s="191"/>
      <c r="E24" s="191"/>
      <c r="F24" s="193"/>
      <c r="G24" s="46" t="s">
        <v>5</v>
      </c>
      <c r="H24" s="47" t="s">
        <v>1</v>
      </c>
      <c r="I24" s="47" t="s">
        <v>6</v>
      </c>
      <c r="J24" s="47" t="s">
        <v>19</v>
      </c>
      <c r="K24" s="48" t="s">
        <v>51</v>
      </c>
      <c r="L24" s="48" t="s">
        <v>12</v>
      </c>
      <c r="M24" s="48" t="s">
        <v>13</v>
      </c>
      <c r="N24" s="48" t="s">
        <v>20</v>
      </c>
      <c r="O24" s="48" t="s">
        <v>21</v>
      </c>
      <c r="P24" s="28" t="s">
        <v>24</v>
      </c>
      <c r="Q24" s="28" t="s">
        <v>25</v>
      </c>
      <c r="R24" s="28" t="s">
        <v>26</v>
      </c>
      <c r="S24" s="29" t="s">
        <v>27</v>
      </c>
    </row>
    <row r="25" spans="1:19" ht="17.25" customHeight="1">
      <c r="A25" s="88">
        <v>1</v>
      </c>
      <c r="B25" s="201"/>
      <c r="C25" s="202"/>
      <c r="D25" s="202"/>
      <c r="E25" s="202"/>
      <c r="F25" s="49"/>
      <c r="G25" s="75">
        <f>F25*L25%</f>
        <v>0</v>
      </c>
      <c r="H25" s="50">
        <f>F25*M25%</f>
        <v>0</v>
      </c>
      <c r="I25" s="50">
        <f>F25*N25%</f>
        <v>0</v>
      </c>
      <c r="J25" s="50">
        <f>F25*O25%</f>
        <v>0</v>
      </c>
      <c r="K25" s="50">
        <f>F25-SUM(G25:J25)</f>
        <v>0</v>
      </c>
      <c r="L25" s="51"/>
      <c r="M25" s="52"/>
      <c r="N25" s="52"/>
      <c r="O25" s="53"/>
      <c r="P25" s="5" t="e">
        <f>(G25/G49)*100</f>
        <v>#DIV/0!</v>
      </c>
      <c r="Q25" s="5" t="e">
        <f>(H25/G49)*100</f>
        <v>#DIV/0!</v>
      </c>
      <c r="R25" s="5" t="e">
        <f>(I2/G49)*100</f>
        <v>#DIV/0!</v>
      </c>
      <c r="S25" s="5" t="e">
        <f>(J2/G49)*100</f>
        <v>#DIV/0!</v>
      </c>
    </row>
    <row r="26" spans="1:19" ht="17.25" customHeight="1">
      <c r="A26" s="88">
        <v>2</v>
      </c>
      <c r="B26" s="89"/>
      <c r="C26" s="90"/>
      <c r="D26" s="90"/>
      <c r="E26" s="91"/>
      <c r="F26" s="49"/>
      <c r="G26" s="75">
        <f t="shared" ref="G26:G44" si="2">F26*L26%</f>
        <v>0</v>
      </c>
      <c r="H26" s="50">
        <f>F26*M26%</f>
        <v>0</v>
      </c>
      <c r="I26" s="50">
        <f t="shared" ref="I26:I34" si="3">F26*N26%</f>
        <v>0</v>
      </c>
      <c r="J26" s="50">
        <f t="shared" ref="J26:J44" si="4">F26*O26%</f>
        <v>0</v>
      </c>
      <c r="K26" s="50">
        <f t="shared" ref="K26:K35" si="5">F26-SUM(G26:J26)</f>
        <v>0</v>
      </c>
      <c r="L26" s="51"/>
      <c r="M26" s="54"/>
      <c r="N26" s="54"/>
      <c r="O26" s="55"/>
      <c r="P26" s="5" t="e">
        <f>(G26/G49)*100</f>
        <v>#DIV/0!</v>
      </c>
      <c r="Q26" s="5" t="e">
        <f>(H26/G49)*100</f>
        <v>#DIV/0!</v>
      </c>
      <c r="R26" s="5" t="e">
        <f>(I26/G49)*100</f>
        <v>#DIV/0!</v>
      </c>
      <c r="S26" s="5" t="e">
        <f>(J26/G49)*100</f>
        <v>#DIV/0!</v>
      </c>
    </row>
    <row r="27" spans="1:19" ht="17.25" customHeight="1">
      <c r="A27" s="88">
        <v>3</v>
      </c>
      <c r="B27" s="201"/>
      <c r="C27" s="202"/>
      <c r="D27" s="202"/>
      <c r="E27" s="202"/>
      <c r="F27" s="49"/>
      <c r="G27" s="75">
        <f t="shared" si="2"/>
        <v>0</v>
      </c>
      <c r="H27" s="50">
        <f t="shared" ref="H27:H44" si="6">F27*M27%</f>
        <v>0</v>
      </c>
      <c r="I27" s="50">
        <f t="shared" si="3"/>
        <v>0</v>
      </c>
      <c r="J27" s="50">
        <f t="shared" si="4"/>
        <v>0</v>
      </c>
      <c r="K27" s="50">
        <f t="shared" si="5"/>
        <v>0</v>
      </c>
      <c r="L27" s="51"/>
      <c r="M27" s="56"/>
      <c r="N27" s="54"/>
      <c r="O27" s="55"/>
      <c r="P27" s="5" t="e">
        <f>(G27/G49)*100</f>
        <v>#DIV/0!</v>
      </c>
      <c r="Q27" s="5" t="e">
        <f>(H27/G49)*100</f>
        <v>#DIV/0!</v>
      </c>
      <c r="R27" s="5" t="e">
        <f>(I27/G49)*100</f>
        <v>#DIV/0!</v>
      </c>
      <c r="S27" s="5" t="e">
        <f>(J27/G49)*100</f>
        <v>#DIV/0!</v>
      </c>
    </row>
    <row r="28" spans="1:19" ht="17.25" customHeight="1">
      <c r="A28" s="88">
        <v>4</v>
      </c>
      <c r="B28" s="201"/>
      <c r="C28" s="202"/>
      <c r="D28" s="202"/>
      <c r="E28" s="202"/>
      <c r="F28" s="49"/>
      <c r="G28" s="75">
        <f t="shared" si="2"/>
        <v>0</v>
      </c>
      <c r="H28" s="50">
        <f t="shared" si="6"/>
        <v>0</v>
      </c>
      <c r="I28" s="50">
        <f t="shared" si="3"/>
        <v>0</v>
      </c>
      <c r="J28" s="50">
        <f t="shared" si="4"/>
        <v>0</v>
      </c>
      <c r="K28" s="50">
        <f t="shared" si="5"/>
        <v>0</v>
      </c>
      <c r="L28" s="51"/>
      <c r="M28" s="54"/>
      <c r="N28" s="54"/>
      <c r="O28" s="55"/>
      <c r="P28" s="5" t="e">
        <f>(G28/G49)*100</f>
        <v>#DIV/0!</v>
      </c>
      <c r="Q28" s="5" t="e">
        <f>(H28/G49)*100</f>
        <v>#DIV/0!</v>
      </c>
      <c r="R28" s="5" t="e">
        <f>(I28/G49)*100</f>
        <v>#DIV/0!</v>
      </c>
      <c r="S28" s="5" t="e">
        <f>(J28/G49)*100</f>
        <v>#DIV/0!</v>
      </c>
    </row>
    <row r="29" spans="1:19" ht="17.25" customHeight="1">
      <c r="A29" s="88">
        <v>5</v>
      </c>
      <c r="B29" s="201"/>
      <c r="C29" s="202"/>
      <c r="D29" s="202"/>
      <c r="E29" s="202"/>
      <c r="F29" s="49"/>
      <c r="G29" s="75">
        <f t="shared" si="2"/>
        <v>0</v>
      </c>
      <c r="H29" s="50">
        <f t="shared" si="6"/>
        <v>0</v>
      </c>
      <c r="I29" s="50">
        <f t="shared" si="3"/>
        <v>0</v>
      </c>
      <c r="J29" s="50">
        <f t="shared" si="4"/>
        <v>0</v>
      </c>
      <c r="K29" s="50">
        <f t="shared" si="5"/>
        <v>0</v>
      </c>
      <c r="L29" s="51"/>
      <c r="M29" s="54"/>
      <c r="N29" s="54"/>
      <c r="O29" s="55"/>
      <c r="P29" s="5" t="e">
        <f>(G29/G49)*100</f>
        <v>#DIV/0!</v>
      </c>
      <c r="Q29" s="5" t="e">
        <f>(H29/G49)*100</f>
        <v>#DIV/0!</v>
      </c>
      <c r="R29" s="5" t="e">
        <f>(I29/G49)*100</f>
        <v>#DIV/0!</v>
      </c>
      <c r="S29" s="5" t="e">
        <f>(J29/G49)*100</f>
        <v>#DIV/0!</v>
      </c>
    </row>
    <row r="30" spans="1:19" ht="17.25" customHeight="1">
      <c r="A30" s="88">
        <v>6</v>
      </c>
      <c r="B30" s="201"/>
      <c r="C30" s="202"/>
      <c r="D30" s="202"/>
      <c r="E30" s="202"/>
      <c r="F30" s="49"/>
      <c r="G30" s="75">
        <f t="shared" si="2"/>
        <v>0</v>
      </c>
      <c r="H30" s="50">
        <f t="shared" si="6"/>
        <v>0</v>
      </c>
      <c r="I30" s="50">
        <f t="shared" si="3"/>
        <v>0</v>
      </c>
      <c r="J30" s="50">
        <f t="shared" si="4"/>
        <v>0</v>
      </c>
      <c r="K30" s="50">
        <f>F30-SUM(G30:J30)</f>
        <v>0</v>
      </c>
      <c r="L30" s="57"/>
      <c r="M30" s="58"/>
      <c r="N30" s="58"/>
      <c r="O30" s="59"/>
      <c r="P30" s="5" t="e">
        <f>(G30/G49)*100</f>
        <v>#DIV/0!</v>
      </c>
      <c r="Q30" s="5" t="e">
        <f>(H30/G49)*100</f>
        <v>#DIV/0!</v>
      </c>
      <c r="R30" s="5" t="e">
        <f>(I30/G49)*100</f>
        <v>#DIV/0!</v>
      </c>
      <c r="S30" s="5" t="e">
        <f>(J30/G49)*100</f>
        <v>#DIV/0!</v>
      </c>
    </row>
    <row r="31" spans="1:19" ht="17.25" customHeight="1">
      <c r="A31" s="88">
        <v>7</v>
      </c>
      <c r="B31" s="203"/>
      <c r="C31" s="204"/>
      <c r="D31" s="204"/>
      <c r="E31" s="204"/>
      <c r="F31" s="49"/>
      <c r="G31" s="75">
        <f t="shared" si="2"/>
        <v>0</v>
      </c>
      <c r="H31" s="50">
        <f t="shared" si="6"/>
        <v>0</v>
      </c>
      <c r="I31" s="50">
        <f t="shared" si="3"/>
        <v>0</v>
      </c>
      <c r="J31" s="50">
        <f t="shared" si="4"/>
        <v>0</v>
      </c>
      <c r="K31" s="50">
        <f>F31-SUM(G31:J31)</f>
        <v>0</v>
      </c>
      <c r="L31" s="60"/>
      <c r="M31" s="61"/>
      <c r="N31" s="61"/>
      <c r="O31" s="62"/>
      <c r="P31" s="5" t="e">
        <f>(G31/G49)*100</f>
        <v>#DIV/0!</v>
      </c>
      <c r="Q31" s="5" t="e">
        <f>(H31/G49)*100</f>
        <v>#DIV/0!</v>
      </c>
      <c r="R31" s="5" t="e">
        <f>(I31/G49)*100</f>
        <v>#DIV/0!</v>
      </c>
      <c r="S31" s="5" t="e">
        <f>(J31/G49)*100</f>
        <v>#DIV/0!</v>
      </c>
    </row>
    <row r="32" spans="1:19" ht="17.25" customHeight="1">
      <c r="A32" s="88">
        <v>8</v>
      </c>
      <c r="B32" s="205"/>
      <c r="C32" s="206"/>
      <c r="D32" s="206"/>
      <c r="E32" s="207"/>
      <c r="F32" s="49"/>
      <c r="G32" s="75">
        <f t="shared" si="2"/>
        <v>0</v>
      </c>
      <c r="H32" s="50">
        <f t="shared" si="6"/>
        <v>0</v>
      </c>
      <c r="I32" s="50">
        <f t="shared" si="3"/>
        <v>0</v>
      </c>
      <c r="J32" s="50">
        <f t="shared" si="4"/>
        <v>0</v>
      </c>
      <c r="K32" s="50">
        <f t="shared" si="5"/>
        <v>0</v>
      </c>
      <c r="L32" s="63"/>
      <c r="M32" s="63"/>
      <c r="N32" s="63"/>
      <c r="O32" s="64"/>
      <c r="P32" s="5" t="e">
        <f>(G32/G49)*100</f>
        <v>#DIV/0!</v>
      </c>
      <c r="Q32" s="5" t="e">
        <f>(H32/G49)*100</f>
        <v>#DIV/0!</v>
      </c>
      <c r="R32" s="5" t="e">
        <f>(I32/G49)*100</f>
        <v>#DIV/0!</v>
      </c>
      <c r="S32" s="5" t="e">
        <f>(J32/G49)*100</f>
        <v>#DIV/0!</v>
      </c>
    </row>
    <row r="33" spans="1:261" ht="17.25" customHeight="1">
      <c r="A33" s="88">
        <v>9</v>
      </c>
      <c r="B33" s="208"/>
      <c r="C33" s="208"/>
      <c r="D33" s="208"/>
      <c r="E33" s="208"/>
      <c r="F33" s="65"/>
      <c r="G33" s="75">
        <f t="shared" si="2"/>
        <v>0</v>
      </c>
      <c r="H33" s="50">
        <f t="shared" si="6"/>
        <v>0</v>
      </c>
      <c r="I33" s="50">
        <f t="shared" si="3"/>
        <v>0</v>
      </c>
      <c r="J33" s="50">
        <f t="shared" si="4"/>
        <v>0</v>
      </c>
      <c r="K33" s="50">
        <f t="shared" si="5"/>
        <v>0</v>
      </c>
      <c r="L33" s="66"/>
      <c r="M33" s="66"/>
      <c r="N33" s="66"/>
      <c r="O33" s="66"/>
      <c r="P33" s="5" t="e">
        <f>(G33/G49)*100</f>
        <v>#DIV/0!</v>
      </c>
      <c r="Q33" s="5" t="e">
        <f>(H33/G49)*100</f>
        <v>#DIV/0!</v>
      </c>
      <c r="R33" s="5" t="e">
        <f>(I33/G49)*100</f>
        <v>#DIV/0!</v>
      </c>
      <c r="S33" s="5" t="e">
        <f>(J33/G49)*100</f>
        <v>#DIV/0!</v>
      </c>
    </row>
    <row r="34" spans="1:261" ht="17.25" customHeight="1">
      <c r="A34" s="88">
        <v>10</v>
      </c>
      <c r="B34" s="209"/>
      <c r="C34" s="209"/>
      <c r="D34" s="209"/>
      <c r="E34" s="209"/>
      <c r="F34" s="65"/>
      <c r="G34" s="75">
        <f t="shared" si="2"/>
        <v>0</v>
      </c>
      <c r="H34" s="50">
        <f t="shared" si="6"/>
        <v>0</v>
      </c>
      <c r="I34" s="50">
        <f t="shared" si="3"/>
        <v>0</v>
      </c>
      <c r="J34" s="50">
        <f t="shared" si="4"/>
        <v>0</v>
      </c>
      <c r="K34" s="50">
        <f t="shared" si="5"/>
        <v>0</v>
      </c>
      <c r="L34" s="66"/>
      <c r="M34" s="66"/>
      <c r="N34" s="66"/>
      <c r="O34" s="66"/>
      <c r="P34" s="5" t="e">
        <f>(G34/G49)*100</f>
        <v>#DIV/0!</v>
      </c>
      <c r="Q34" s="5" t="e">
        <f>(H34/G49)*100</f>
        <v>#DIV/0!</v>
      </c>
      <c r="R34" s="5" t="e">
        <f>(I34/G49)*100</f>
        <v>#DIV/0!</v>
      </c>
      <c r="S34" s="5" t="e">
        <f>(J34/G49)*100</f>
        <v>#DIV/0!</v>
      </c>
    </row>
    <row r="35" spans="1:261" ht="17.25" customHeight="1">
      <c r="A35" s="88">
        <v>11</v>
      </c>
      <c r="B35" s="210"/>
      <c r="C35" s="210"/>
      <c r="D35" s="210"/>
      <c r="E35" s="210"/>
      <c r="F35" s="81"/>
      <c r="G35" s="82">
        <f t="shared" si="2"/>
        <v>0</v>
      </c>
      <c r="H35" s="83">
        <f t="shared" si="6"/>
        <v>0</v>
      </c>
      <c r="I35" s="83">
        <f>F35*N35%</f>
        <v>0</v>
      </c>
      <c r="J35" s="83">
        <f t="shared" si="4"/>
        <v>0</v>
      </c>
      <c r="K35" s="83">
        <f t="shared" si="5"/>
        <v>0</v>
      </c>
      <c r="L35" s="84"/>
      <c r="M35" s="84"/>
      <c r="N35" s="84"/>
      <c r="O35" s="84"/>
      <c r="P35" s="85" t="e">
        <f>(G35/G49)*100</f>
        <v>#DIV/0!</v>
      </c>
      <c r="Q35" s="85" t="e">
        <f>(H35/G49)*100</f>
        <v>#DIV/0!</v>
      </c>
      <c r="R35" s="85" t="e">
        <f>(I35/G49)*100</f>
        <v>#DIV/0!</v>
      </c>
      <c r="S35" s="85" t="e">
        <f>(J35/G49)*100</f>
        <v>#DIV/0!</v>
      </c>
    </row>
    <row r="36" spans="1:261" ht="17.25" customHeight="1">
      <c r="A36" s="88">
        <v>12</v>
      </c>
      <c r="B36" s="92"/>
      <c r="C36" s="93"/>
      <c r="D36" s="93"/>
      <c r="E36" s="94"/>
      <c r="F36" s="65"/>
      <c r="G36" s="82">
        <f t="shared" si="2"/>
        <v>0</v>
      </c>
      <c r="H36" s="83">
        <f t="shared" si="6"/>
        <v>0</v>
      </c>
      <c r="I36" s="83">
        <f t="shared" ref="I36:I44" si="7">F36*N36%</f>
        <v>0</v>
      </c>
      <c r="J36" s="83">
        <f t="shared" si="4"/>
        <v>0</v>
      </c>
      <c r="K36" s="83">
        <f t="shared" ref="K36:K44" si="8">F36-SUM(G36:J36)</f>
        <v>0</v>
      </c>
      <c r="L36" s="66"/>
      <c r="M36" s="66"/>
      <c r="N36" s="66"/>
      <c r="O36" s="66"/>
      <c r="P36" s="5" t="e">
        <f>(G36/G49)*100</f>
        <v>#DIV/0!</v>
      </c>
      <c r="Q36" s="5" t="e">
        <f>(H36/G49)*100</f>
        <v>#DIV/0!</v>
      </c>
      <c r="R36" s="5" t="e">
        <f>(I36/G49)*100</f>
        <v>#DIV/0!</v>
      </c>
      <c r="S36" s="5" t="e">
        <f>(J36/G49)*100</f>
        <v>#DIV/0!</v>
      </c>
    </row>
    <row r="37" spans="1:261" ht="17.25" customHeight="1">
      <c r="A37" s="88">
        <v>13</v>
      </c>
      <c r="B37" s="92"/>
      <c r="C37" s="93"/>
      <c r="D37" s="93"/>
      <c r="E37" s="94"/>
      <c r="F37" s="65"/>
      <c r="G37" s="82">
        <f t="shared" si="2"/>
        <v>0</v>
      </c>
      <c r="H37" s="83">
        <f t="shared" si="6"/>
        <v>0</v>
      </c>
      <c r="I37" s="83">
        <f t="shared" si="7"/>
        <v>0</v>
      </c>
      <c r="J37" s="83">
        <f t="shared" si="4"/>
        <v>0</v>
      </c>
      <c r="K37" s="83">
        <f t="shared" si="8"/>
        <v>0</v>
      </c>
      <c r="L37" s="66"/>
      <c r="M37" s="66"/>
      <c r="N37" s="66"/>
      <c r="O37" s="66"/>
      <c r="P37" s="5" t="e">
        <f>(G37/G49)*100</f>
        <v>#DIV/0!</v>
      </c>
      <c r="Q37" s="5" t="e">
        <f>(H37/G49)*100</f>
        <v>#DIV/0!</v>
      </c>
      <c r="R37" s="5" t="e">
        <f>(I37/G49)*100</f>
        <v>#DIV/0!</v>
      </c>
      <c r="S37" s="5" t="e">
        <f>(J37/G49)*100</f>
        <v>#DIV/0!</v>
      </c>
    </row>
    <row r="38" spans="1:261" ht="17.25" customHeight="1">
      <c r="A38" s="88">
        <v>14</v>
      </c>
      <c r="B38" s="92"/>
      <c r="C38" s="93"/>
      <c r="D38" s="93"/>
      <c r="E38" s="94"/>
      <c r="F38" s="65"/>
      <c r="G38" s="82">
        <f t="shared" si="2"/>
        <v>0</v>
      </c>
      <c r="H38" s="83">
        <f t="shared" si="6"/>
        <v>0</v>
      </c>
      <c r="I38" s="83">
        <f t="shared" si="7"/>
        <v>0</v>
      </c>
      <c r="J38" s="83">
        <f t="shared" si="4"/>
        <v>0</v>
      </c>
      <c r="K38" s="83">
        <f t="shared" si="8"/>
        <v>0</v>
      </c>
      <c r="L38" s="66"/>
      <c r="M38" s="66"/>
      <c r="N38" s="66"/>
      <c r="O38" s="66"/>
      <c r="P38" s="5" t="e">
        <f>(G38/G49)*100</f>
        <v>#DIV/0!</v>
      </c>
      <c r="Q38" s="5" t="e">
        <f>(H38/G49)*100</f>
        <v>#DIV/0!</v>
      </c>
      <c r="R38" s="5" t="e">
        <f>(I38/G49)*100</f>
        <v>#DIV/0!</v>
      </c>
      <c r="S38" s="5" t="e">
        <f>(J38/G49)*100</f>
        <v>#DIV/0!</v>
      </c>
    </row>
    <row r="39" spans="1:261" ht="17.25" customHeight="1">
      <c r="A39" s="88">
        <v>15</v>
      </c>
      <c r="B39" s="92"/>
      <c r="C39" s="93"/>
      <c r="D39" s="93"/>
      <c r="E39" s="94"/>
      <c r="F39" s="65"/>
      <c r="G39" s="82">
        <f t="shared" si="2"/>
        <v>0</v>
      </c>
      <c r="H39" s="83">
        <f t="shared" si="6"/>
        <v>0</v>
      </c>
      <c r="I39" s="83">
        <f t="shared" si="7"/>
        <v>0</v>
      </c>
      <c r="J39" s="83">
        <f t="shared" si="4"/>
        <v>0</v>
      </c>
      <c r="K39" s="83">
        <f t="shared" si="8"/>
        <v>0</v>
      </c>
      <c r="L39" s="66"/>
      <c r="M39" s="66"/>
      <c r="N39" s="66"/>
      <c r="O39" s="66"/>
      <c r="P39" s="5" t="e">
        <f>(G39/G49)*100</f>
        <v>#DIV/0!</v>
      </c>
      <c r="Q39" s="5" t="e">
        <f>(H39/G49)*100</f>
        <v>#DIV/0!</v>
      </c>
      <c r="R39" s="5" t="e">
        <f>(I39/G49)*100</f>
        <v>#DIV/0!</v>
      </c>
      <c r="S39" s="5" t="e">
        <f>(J39/G49)*100</f>
        <v>#DIV/0!</v>
      </c>
    </row>
    <row r="40" spans="1:261" ht="17.25" customHeight="1">
      <c r="A40" s="88">
        <v>16</v>
      </c>
      <c r="B40" s="92"/>
      <c r="C40" s="93"/>
      <c r="D40" s="93"/>
      <c r="E40" s="94"/>
      <c r="F40" s="65"/>
      <c r="G40" s="82">
        <f t="shared" si="2"/>
        <v>0</v>
      </c>
      <c r="H40" s="83">
        <f t="shared" si="6"/>
        <v>0</v>
      </c>
      <c r="I40" s="83">
        <f t="shared" si="7"/>
        <v>0</v>
      </c>
      <c r="J40" s="83">
        <f t="shared" si="4"/>
        <v>0</v>
      </c>
      <c r="K40" s="83">
        <f t="shared" si="8"/>
        <v>0</v>
      </c>
      <c r="L40" s="66"/>
      <c r="M40" s="66"/>
      <c r="N40" s="66"/>
      <c r="O40" s="66"/>
      <c r="P40" s="5" t="e">
        <f>(G40/G49)*100</f>
        <v>#DIV/0!</v>
      </c>
      <c r="Q40" s="5" t="e">
        <f>(H40/G49)*100</f>
        <v>#DIV/0!</v>
      </c>
      <c r="R40" s="5" t="e">
        <f>(I40/G49)*100</f>
        <v>#DIV/0!</v>
      </c>
      <c r="S40" s="5" t="e">
        <f>(J40/G49)*100</f>
        <v>#DIV/0!</v>
      </c>
    </row>
    <row r="41" spans="1:261" ht="17.25" customHeight="1">
      <c r="A41" s="88">
        <v>17</v>
      </c>
      <c r="B41" s="92"/>
      <c r="C41" s="93"/>
      <c r="D41" s="93"/>
      <c r="E41" s="94"/>
      <c r="F41" s="65"/>
      <c r="G41" s="82">
        <f t="shared" si="2"/>
        <v>0</v>
      </c>
      <c r="H41" s="83">
        <f t="shared" si="6"/>
        <v>0</v>
      </c>
      <c r="I41" s="83">
        <f t="shared" si="7"/>
        <v>0</v>
      </c>
      <c r="J41" s="83">
        <f t="shared" si="4"/>
        <v>0</v>
      </c>
      <c r="K41" s="83">
        <f t="shared" si="8"/>
        <v>0</v>
      </c>
      <c r="L41" s="66"/>
      <c r="M41" s="66"/>
      <c r="N41" s="66"/>
      <c r="O41" s="66"/>
      <c r="P41" s="5" t="e">
        <f>(G41/G49)*100</f>
        <v>#DIV/0!</v>
      </c>
      <c r="Q41" s="5" t="e">
        <f>(H41/G49)*100</f>
        <v>#DIV/0!</v>
      </c>
      <c r="R41" s="5" t="e">
        <f>(I41/G49)*100</f>
        <v>#DIV/0!</v>
      </c>
      <c r="S41" s="5" t="e">
        <f>(J41/G49)*100</f>
        <v>#DIV/0!</v>
      </c>
    </row>
    <row r="42" spans="1:261" ht="17.25" customHeight="1">
      <c r="A42" s="88">
        <v>18</v>
      </c>
      <c r="B42" s="92"/>
      <c r="C42" s="93"/>
      <c r="D42" s="93"/>
      <c r="E42" s="94"/>
      <c r="F42" s="65"/>
      <c r="G42" s="82">
        <f t="shared" si="2"/>
        <v>0</v>
      </c>
      <c r="H42" s="83">
        <f t="shared" si="6"/>
        <v>0</v>
      </c>
      <c r="I42" s="83">
        <f t="shared" si="7"/>
        <v>0</v>
      </c>
      <c r="J42" s="83">
        <f t="shared" si="4"/>
        <v>0</v>
      </c>
      <c r="K42" s="83">
        <f t="shared" si="8"/>
        <v>0</v>
      </c>
      <c r="L42" s="66"/>
      <c r="M42" s="66"/>
      <c r="N42" s="66"/>
      <c r="O42" s="66"/>
      <c r="P42" s="5" t="e">
        <f>(G42/G49)*100</f>
        <v>#DIV/0!</v>
      </c>
      <c r="Q42" s="5" t="e">
        <f>(H42/G49)*100</f>
        <v>#DIV/0!</v>
      </c>
      <c r="R42" s="5" t="e">
        <f>(I42/G49)*100</f>
        <v>#DIV/0!</v>
      </c>
      <c r="S42" s="5" t="e">
        <f>(J42/G49)*100</f>
        <v>#DIV/0!</v>
      </c>
    </row>
    <row r="43" spans="1:261" ht="17.25" customHeight="1">
      <c r="A43" s="88">
        <v>19</v>
      </c>
      <c r="B43" s="92"/>
      <c r="C43" s="93"/>
      <c r="D43" s="93"/>
      <c r="E43" s="94"/>
      <c r="F43" s="65"/>
      <c r="G43" s="82">
        <f t="shared" si="2"/>
        <v>0</v>
      </c>
      <c r="H43" s="83">
        <f t="shared" si="6"/>
        <v>0</v>
      </c>
      <c r="I43" s="83">
        <f t="shared" si="7"/>
        <v>0</v>
      </c>
      <c r="J43" s="83">
        <f t="shared" si="4"/>
        <v>0</v>
      </c>
      <c r="K43" s="83">
        <f t="shared" si="8"/>
        <v>0</v>
      </c>
      <c r="L43" s="66"/>
      <c r="M43" s="66"/>
      <c r="N43" s="66"/>
      <c r="O43" s="66"/>
      <c r="P43" s="85" t="e">
        <f>(G43/G49)*100</f>
        <v>#DIV/0!</v>
      </c>
      <c r="Q43" s="85" t="e">
        <f>(H43/G49)*100</f>
        <v>#DIV/0!</v>
      </c>
      <c r="R43" s="85" t="e">
        <f>(I43/G49)*100</f>
        <v>#DIV/0!</v>
      </c>
      <c r="S43" s="85" t="e">
        <f>(J43/G49)*100</f>
        <v>#DIV/0!</v>
      </c>
    </row>
    <row r="44" spans="1:261" ht="17.25" customHeight="1">
      <c r="A44" s="88">
        <v>20</v>
      </c>
      <c r="B44" s="92"/>
      <c r="C44" s="93"/>
      <c r="D44" s="93"/>
      <c r="E44" s="94"/>
      <c r="F44" s="65"/>
      <c r="G44" s="82">
        <f t="shared" si="2"/>
        <v>0</v>
      </c>
      <c r="H44" s="83">
        <f t="shared" si="6"/>
        <v>0</v>
      </c>
      <c r="I44" s="83">
        <f t="shared" si="7"/>
        <v>0</v>
      </c>
      <c r="J44" s="83">
        <f t="shared" si="4"/>
        <v>0</v>
      </c>
      <c r="K44" s="83">
        <f t="shared" si="8"/>
        <v>0</v>
      </c>
      <c r="L44" s="66"/>
      <c r="M44" s="66"/>
      <c r="N44" s="66"/>
      <c r="O44" s="66"/>
      <c r="P44" s="5" t="e">
        <f>(G44/G49)*100</f>
        <v>#DIV/0!</v>
      </c>
      <c r="Q44" s="5" t="e">
        <f>(H44/G49)*100</f>
        <v>#DIV/0!</v>
      </c>
      <c r="R44" s="5" t="e">
        <f>(I44/G49)*100</f>
        <v>#DIV/0!</v>
      </c>
      <c r="S44" s="5" t="e">
        <f>(J44/G49)*100</f>
        <v>#DIV/0!</v>
      </c>
    </row>
    <row r="45" spans="1:261" s="7" customFormat="1" ht="18.75" customHeight="1">
      <c r="A45" s="211" t="s">
        <v>11</v>
      </c>
      <c r="B45" s="212"/>
      <c r="C45" s="212"/>
      <c r="D45" s="212"/>
      <c r="E45" s="213"/>
      <c r="F45" s="86">
        <f t="shared" ref="F45:K45" si="9">SUM(F25:F44)</f>
        <v>0</v>
      </c>
      <c r="G45" s="67">
        <f t="shared" si="9"/>
        <v>0</v>
      </c>
      <c r="H45" s="67">
        <f t="shared" si="9"/>
        <v>0</v>
      </c>
      <c r="I45" s="67">
        <f t="shared" si="9"/>
        <v>0</v>
      </c>
      <c r="J45" s="67">
        <f t="shared" si="9"/>
        <v>0</v>
      </c>
      <c r="K45" s="67">
        <f t="shared" si="9"/>
        <v>0</v>
      </c>
      <c r="L45" s="68"/>
      <c r="M45" s="68"/>
      <c r="N45" s="68"/>
      <c r="O45" s="68"/>
      <c r="P45" s="87" t="e">
        <f>SUM(P25:P44)</f>
        <v>#DIV/0!</v>
      </c>
      <c r="Q45" s="87" t="e">
        <f>SUM(Q25:Q44)</f>
        <v>#DIV/0!</v>
      </c>
      <c r="R45" s="87" t="e">
        <f>SUM(R25:R44)</f>
        <v>#DIV/0!</v>
      </c>
      <c r="S45" s="87" t="e">
        <f>SUM(S25:S44)</f>
        <v>#DIV/0!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</row>
    <row r="46" spans="1:261" s="7" customFormat="1" ht="18.75" customHeight="1">
      <c r="A46" s="200"/>
      <c r="B46" s="200"/>
      <c r="C46" s="200"/>
      <c r="D46" s="200"/>
      <c r="E46" s="200"/>
      <c r="F46" s="69"/>
      <c r="G46" s="70"/>
      <c r="H46" s="71"/>
      <c r="I46" s="71"/>
      <c r="J46" s="71"/>
      <c r="K46" s="71"/>
      <c r="L46" s="71"/>
      <c r="M46" s="71"/>
      <c r="N46" s="71"/>
      <c r="O46" s="70"/>
      <c r="P46" s="42"/>
      <c r="Q46" s="72"/>
      <c r="R46" s="72"/>
      <c r="S46" s="31" t="e">
        <f>P45+Q45+R45+S45</f>
        <v>#DIV/0!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</row>
    <row r="47" spans="1:261" s="7" customFormat="1" ht="18" customHeight="1">
      <c r="A47" s="219" t="s">
        <v>53</v>
      </c>
      <c r="B47" s="220"/>
      <c r="C47" s="220"/>
      <c r="D47" s="220"/>
      <c r="E47" s="220"/>
      <c r="F47" s="221"/>
      <c r="G47" s="269"/>
      <c r="H47" s="269"/>
      <c r="I47" s="269"/>
      <c r="J47" s="269"/>
      <c r="K47" s="269"/>
      <c r="L47" s="32"/>
      <c r="M47" s="32"/>
      <c r="N47" s="32"/>
      <c r="O47" s="73"/>
      <c r="P47" s="74"/>
      <c r="Q47" s="42"/>
      <c r="R47" s="42"/>
      <c r="S47" s="30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</row>
    <row r="48" spans="1:261" s="7" customFormat="1" ht="18" customHeight="1">
      <c r="A48" s="223" t="s">
        <v>15</v>
      </c>
      <c r="B48" s="224"/>
      <c r="C48" s="224"/>
      <c r="D48" s="224"/>
      <c r="E48" s="224"/>
      <c r="F48" s="225"/>
      <c r="G48" s="226">
        <f>I45</f>
        <v>0</v>
      </c>
      <c r="H48" s="226"/>
      <c r="I48" s="226"/>
      <c r="J48" s="226"/>
      <c r="K48" s="226"/>
      <c r="L48" s="32"/>
      <c r="M48" s="32"/>
      <c r="N48" s="32"/>
      <c r="O48" s="73"/>
      <c r="P48" s="74"/>
      <c r="Q48" s="42"/>
      <c r="R48" s="42"/>
      <c r="S48" s="30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</row>
    <row r="49" spans="1:261" s="7" customFormat="1" ht="21.6" customHeight="1">
      <c r="A49" s="227" t="s">
        <v>16</v>
      </c>
      <c r="B49" s="228"/>
      <c r="C49" s="228"/>
      <c r="D49" s="228"/>
      <c r="E49" s="228"/>
      <c r="F49" s="229"/>
      <c r="G49" s="230">
        <f>F45+G47</f>
        <v>0</v>
      </c>
      <c r="H49" s="231"/>
      <c r="I49" s="231"/>
      <c r="J49" s="231"/>
      <c r="K49" s="232"/>
      <c r="L49" s="34"/>
      <c r="M49" s="34"/>
      <c r="N49" s="34"/>
      <c r="O49" s="34"/>
      <c r="P49" s="33"/>
      <c r="Q49" s="30"/>
      <c r="R49" s="30"/>
      <c r="S49" s="30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</row>
    <row r="50" spans="1:261" s="7" customFormat="1" ht="30.6" customHeight="1" thickBot="1">
      <c r="A50" s="262" t="s">
        <v>47</v>
      </c>
      <c r="B50" s="263"/>
      <c r="C50" s="263"/>
      <c r="D50" s="263"/>
      <c r="E50" s="263"/>
      <c r="F50" s="263"/>
      <c r="G50" s="264"/>
      <c r="H50" s="265" t="e">
        <f>(P45*100)/S46</f>
        <v>#DIV/0!</v>
      </c>
      <c r="I50" s="265"/>
      <c r="J50" s="265"/>
      <c r="K50" s="265"/>
      <c r="L50" s="266"/>
      <c r="M50" s="266"/>
      <c r="N50" s="266"/>
      <c r="O50" s="266"/>
      <c r="P50" s="266"/>
      <c r="Q50" s="266"/>
      <c r="R50" s="266"/>
      <c r="S50" s="26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</row>
    <row r="51" spans="1:261" s="7" customFormat="1" ht="30.6" customHeight="1" thickBot="1">
      <c r="A51" s="267" t="s">
        <v>48</v>
      </c>
      <c r="B51" s="268"/>
      <c r="C51" s="268"/>
      <c r="D51" s="268"/>
      <c r="E51" s="268"/>
      <c r="F51" s="268"/>
      <c r="G51" s="268"/>
      <c r="H51" s="233" t="e">
        <f>((Q45+R45)*100)/S46</f>
        <v>#DIV/0!</v>
      </c>
      <c r="I51" s="233"/>
      <c r="J51" s="233"/>
      <c r="K51" s="233"/>
      <c r="L51" s="78"/>
      <c r="M51" s="78"/>
      <c r="N51" s="78"/>
      <c r="O51" s="78"/>
      <c r="P51" s="78"/>
      <c r="Q51" s="78"/>
      <c r="R51" s="78"/>
      <c r="S51" s="78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</row>
    <row r="52" spans="1:261" s="7" customFormat="1" ht="30" customHeight="1">
      <c r="A52" s="267" t="s">
        <v>50</v>
      </c>
      <c r="B52" s="268"/>
      <c r="C52" s="268"/>
      <c r="D52" s="268"/>
      <c r="E52" s="268"/>
      <c r="F52" s="268"/>
      <c r="G52" s="268"/>
      <c r="H52" s="233" t="e">
        <f>(S45*100)/S46</f>
        <v>#DIV/0!</v>
      </c>
      <c r="I52" s="233"/>
      <c r="J52" s="233"/>
      <c r="K52" s="233"/>
      <c r="L52" s="234"/>
      <c r="M52" s="234"/>
      <c r="N52" s="234"/>
      <c r="O52" s="234"/>
      <c r="P52" s="234"/>
      <c r="Q52" s="234"/>
      <c r="R52" s="234"/>
      <c r="S52" s="234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</row>
    <row r="53" spans="1:261" ht="21.6" customHeight="1">
      <c r="A53" s="235" t="s">
        <v>22</v>
      </c>
      <c r="B53" s="236"/>
      <c r="C53" s="237"/>
      <c r="D53" s="237"/>
      <c r="E53" s="238"/>
      <c r="F53" s="238"/>
      <c r="G53" s="238"/>
      <c r="H53" s="239"/>
      <c r="I53" s="239"/>
      <c r="J53" s="240"/>
      <c r="K53" s="240"/>
      <c r="L53" s="240"/>
      <c r="M53" s="240"/>
      <c r="N53" s="240"/>
      <c r="O53" s="240"/>
      <c r="P53" s="240"/>
      <c r="Q53" s="239"/>
      <c r="R53" s="79"/>
      <c r="S53" s="79"/>
    </row>
    <row r="54" spans="1:261" ht="18.75" customHeight="1">
      <c r="A54" s="241" t="s">
        <v>7</v>
      </c>
      <c r="B54" s="242"/>
      <c r="C54" s="216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8"/>
    </row>
    <row r="55" spans="1:261" ht="20.25" customHeight="1">
      <c r="A55" s="214" t="s">
        <v>18</v>
      </c>
      <c r="B55" s="215"/>
      <c r="C55" s="216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8"/>
    </row>
    <row r="56" spans="1:261" ht="20.100000000000001" customHeight="1">
      <c r="A56" s="258"/>
      <c r="B56" s="259"/>
      <c r="C56" s="260"/>
      <c r="D56" s="260"/>
      <c r="E56" s="261"/>
      <c r="F56" s="261"/>
      <c r="G56" s="261"/>
      <c r="H56" s="261"/>
      <c r="I56" s="261"/>
      <c r="J56" s="260"/>
      <c r="K56" s="260"/>
      <c r="L56" s="260"/>
      <c r="M56" s="260"/>
      <c r="N56" s="260"/>
      <c r="O56" s="260"/>
      <c r="P56" s="260"/>
      <c r="Q56" s="261"/>
      <c r="R56" s="40"/>
      <c r="S56" s="40"/>
    </row>
    <row r="57" spans="1:261" ht="16.2" customHeight="1">
      <c r="A57" s="245"/>
      <c r="B57" s="246"/>
      <c r="C57" s="246"/>
      <c r="D57" s="246"/>
      <c r="E57" s="247"/>
      <c r="F57" s="247"/>
      <c r="G57" s="247"/>
      <c r="H57" s="247"/>
      <c r="I57" s="247"/>
      <c r="J57" s="246"/>
      <c r="K57" s="246"/>
      <c r="L57" s="246"/>
      <c r="M57" s="248"/>
      <c r="N57" s="248"/>
      <c r="O57" s="248"/>
      <c r="P57" s="248"/>
      <c r="Q57" s="249"/>
      <c r="R57" s="3"/>
      <c r="S57" s="3"/>
    </row>
    <row r="58" spans="1:261" ht="15.75" customHeight="1">
      <c r="A58" s="250" t="s">
        <v>9</v>
      </c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2"/>
      <c r="M58" s="253" t="s">
        <v>8</v>
      </c>
      <c r="N58" s="253"/>
      <c r="O58" s="253"/>
      <c r="P58" s="253"/>
      <c r="Q58" s="253"/>
      <c r="R58" s="253"/>
      <c r="S58" s="253"/>
    </row>
    <row r="59" spans="1:261" ht="35.25" customHeight="1">
      <c r="A59" s="35" t="s">
        <v>45</v>
      </c>
      <c r="B59" s="254"/>
      <c r="C59" s="255"/>
      <c r="D59" s="255"/>
      <c r="E59" s="255"/>
      <c r="F59" s="255"/>
      <c r="G59" s="255"/>
      <c r="H59" s="255"/>
      <c r="I59" s="255"/>
      <c r="J59" s="255"/>
      <c r="K59" s="255"/>
      <c r="L59" s="256"/>
      <c r="M59" s="257"/>
      <c r="N59" s="257"/>
      <c r="O59" s="257"/>
      <c r="P59" s="257"/>
      <c r="Q59" s="257"/>
      <c r="R59" s="257"/>
      <c r="S59" s="257"/>
    </row>
    <row r="60" spans="1:261" ht="31.35" customHeight="1">
      <c r="A60" s="35" t="s">
        <v>10</v>
      </c>
      <c r="B60" s="254"/>
      <c r="C60" s="255"/>
      <c r="D60" s="255"/>
      <c r="E60" s="255"/>
      <c r="F60" s="255"/>
      <c r="G60" s="255"/>
      <c r="H60" s="255"/>
      <c r="I60" s="255"/>
      <c r="J60" s="255"/>
      <c r="K60" s="255"/>
      <c r="L60" s="256"/>
      <c r="M60" s="257"/>
      <c r="N60" s="257"/>
      <c r="O60" s="257"/>
      <c r="P60" s="257"/>
      <c r="Q60" s="257"/>
      <c r="R60" s="257"/>
      <c r="S60" s="25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</row>
    <row r="61" spans="1:261" ht="35.25" customHeight="1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261" ht="14.8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261" ht="14.8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261" ht="14.8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</sheetData>
  <sheetProtection formatCells="0" formatColumns="0" formatRows="0" insertColumns="0" insertRows="0" insertHyperlinks="0" deleteColumns="0" deleteRows="0" sort="0"/>
  <mergeCells count="97">
    <mergeCell ref="B60:L60"/>
    <mergeCell ref="M60:S60"/>
    <mergeCell ref="A61:S61"/>
    <mergeCell ref="A57:Q57"/>
    <mergeCell ref="A58:L58"/>
    <mergeCell ref="M58:S58"/>
    <mergeCell ref="B59:L59"/>
    <mergeCell ref="M59:S59"/>
    <mergeCell ref="A54:B54"/>
    <mergeCell ref="C54:S54"/>
    <mergeCell ref="A55:B55"/>
    <mergeCell ref="C55:S55"/>
    <mergeCell ref="A56:Q56"/>
    <mergeCell ref="L50:S50"/>
    <mergeCell ref="A52:G52"/>
    <mergeCell ref="H52:K52"/>
    <mergeCell ref="L52:S52"/>
    <mergeCell ref="A53:Q53"/>
    <mergeCell ref="A51:G51"/>
    <mergeCell ref="H51:K51"/>
    <mergeCell ref="B44:E44"/>
    <mergeCell ref="A45:E45"/>
    <mergeCell ref="A46:E46"/>
    <mergeCell ref="A47:F47"/>
    <mergeCell ref="G47:K47"/>
    <mergeCell ref="A48:F48"/>
    <mergeCell ref="G48:K48"/>
    <mergeCell ref="A49:F49"/>
    <mergeCell ref="G49:K49"/>
    <mergeCell ref="A50:G50"/>
    <mergeCell ref="H50:K50"/>
    <mergeCell ref="B43:E43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31:E31"/>
    <mergeCell ref="A20:Q20"/>
    <mergeCell ref="A21:N22"/>
    <mergeCell ref="O21:S22"/>
    <mergeCell ref="A23:A24"/>
    <mergeCell ref="B23:E24"/>
    <mergeCell ref="F23:F24"/>
    <mergeCell ref="G23:K23"/>
    <mergeCell ref="L23:O23"/>
    <mergeCell ref="P23:S23"/>
    <mergeCell ref="B26:E26"/>
    <mergeCell ref="B25:E25"/>
    <mergeCell ref="B27:E27"/>
    <mergeCell ref="B28:E28"/>
    <mergeCell ref="B29:E29"/>
    <mergeCell ref="B30:E30"/>
    <mergeCell ref="B17:H17"/>
    <mergeCell ref="K17:O17"/>
    <mergeCell ref="B18:H18"/>
    <mergeCell ref="K18:O18"/>
    <mergeCell ref="B19:H19"/>
    <mergeCell ref="K19:O19"/>
    <mergeCell ref="B14:H14"/>
    <mergeCell ref="K14:O14"/>
    <mergeCell ref="B15:H15"/>
    <mergeCell ref="K15:O15"/>
    <mergeCell ref="B16:H16"/>
    <mergeCell ref="K16:O16"/>
    <mergeCell ref="A10:S10"/>
    <mergeCell ref="A11:S11"/>
    <mergeCell ref="A12:A13"/>
    <mergeCell ref="B12:J12"/>
    <mergeCell ref="L12:Q12"/>
    <mergeCell ref="R12:R13"/>
    <mergeCell ref="S12:S13"/>
    <mergeCell ref="B13:H13"/>
    <mergeCell ref="L13:O13"/>
    <mergeCell ref="A5:J5"/>
    <mergeCell ref="K5:P5"/>
    <mergeCell ref="Q5:S5"/>
    <mergeCell ref="A6:A7"/>
    <mergeCell ref="B6:J7"/>
    <mergeCell ref="K6:P7"/>
    <mergeCell ref="Q6:S9"/>
    <mergeCell ref="A8:A9"/>
    <mergeCell ref="B8:J9"/>
    <mergeCell ref="K8:P9"/>
    <mergeCell ref="R1:S1"/>
    <mergeCell ref="A2:S2"/>
    <mergeCell ref="A3:S3"/>
    <mergeCell ref="A4:B4"/>
    <mergeCell ref="C4:J4"/>
    <mergeCell ref="K4:L4"/>
    <mergeCell ref="M4:S4"/>
  </mergeCells>
  <conditionalFormatting sqref="O25:O29 G48 G45:O45">
    <cfRule type="cellIs" dxfId="2" priority="3" stopIfTrue="1" operator="lessThan">
      <formula>0</formula>
    </cfRule>
  </conditionalFormatting>
  <conditionalFormatting sqref="H25:N25 L26:N26 L28:N29 L27 N27 H26:K44">
    <cfRule type="cellIs" dxfId="1" priority="2" stopIfTrue="1" operator="lessThan">
      <formula>0</formula>
    </cfRule>
  </conditionalFormatting>
  <conditionalFormatting sqref="H25:H44">
    <cfRule type="cellIs" dxfId="0" priority="1" stopIfTrue="1" operator="lessThan">
      <formula>0</formula>
    </cfRule>
  </conditionalFormatting>
  <pageMargins left="0.39583333333333331" right="7.4999999999999997E-2" top="0.75" bottom="0.52083333333333337" header="0.3" footer="0.3"/>
  <pageSetup paperSize="3" orientation="portrait" r:id="rId1"/>
  <headerFooter>
    <oddHeader xml:space="preserve">&amp;L&amp;9&amp;K000000ACT Cosmetic and Healthcare Product Standards&amp;R&amp;K000000240FM-6 
</oddHeader>
    <oddFooter>&amp;L&amp;8&amp;K000000Formultion&amp;H_v.1.xlsx&amp;C&amp;8&amp;K000000&amp;P/&amp;N&amp;R&amp;8&amp;K000000GM210609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I1</vt:lpstr>
      <vt:lpstr>I2</vt:lpstr>
      <vt:lpstr>I3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Papichaya Boonpothong</dc:creator>
  <cp:lastModifiedBy>ASUS</cp:lastModifiedBy>
  <cp:lastPrinted>2019-10-07T03:51:16Z</cp:lastPrinted>
  <dcterms:created xsi:type="dcterms:W3CDTF">2019-08-10T11:43:13Z</dcterms:created>
  <dcterms:modified xsi:type="dcterms:W3CDTF">2022-03-16T13:58:42Z</dcterms:modified>
</cp:coreProperties>
</file>